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m3251589.938255W10\Downloads\"/>
    </mc:Choice>
  </mc:AlternateContent>
  <bookViews>
    <workbookView xWindow="0" yWindow="0" windowWidth="13740" windowHeight="10635"/>
  </bookViews>
  <sheets>
    <sheet name="PCyA" sheetId="2" r:id="rId1"/>
    <sheet name="Hoja1" sheetId="3" r:id="rId2"/>
    <sheet name="Hoja1 (2)" sheetId="4" r:id="rId3"/>
  </sheets>
  <definedNames>
    <definedName name="_xlnm._FilterDatabase" localSheetId="0" hidden="1">PCyA!$A$1:$M$323</definedName>
    <definedName name="_xlnm.Print_Area" localSheetId="0">PCyA!$A$8:$N$327</definedName>
    <definedName name="_xlnm.Print_Titles" localSheetId="0">PCyA!$1:$7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0" i="2" l="1"/>
  <c r="D14" i="2" l="1"/>
  <c r="D13" i="2"/>
  <c r="D16" i="2" l="1"/>
  <c r="D17" i="2" l="1"/>
</calcChain>
</file>

<file path=xl/sharedStrings.xml><?xml version="1.0" encoding="utf-8"?>
<sst xmlns="http://schemas.openxmlformats.org/spreadsheetml/2006/main" count="1356" uniqueCount="953">
  <si>
    <t>RUBRO</t>
  </si>
  <si>
    <t>Unidad</t>
  </si>
  <si>
    <t>m</t>
  </si>
  <si>
    <t>gl</t>
  </si>
  <si>
    <t>Obras especiales</t>
  </si>
  <si>
    <t>un</t>
  </si>
  <si>
    <t>Cámara de desagüe</t>
  </si>
  <si>
    <t>Cámara de válvula de aire</t>
  </si>
  <si>
    <t>Cámara de descarga</t>
  </si>
  <si>
    <t>Tubería y piezas especiales</t>
  </si>
  <si>
    <t>Tuberías</t>
  </si>
  <si>
    <t>mes</t>
  </si>
  <si>
    <t xml:space="preserve">Implantación </t>
  </si>
  <si>
    <t xml:space="preserve">Remoción y reposición de pavimento de calle en hormigón </t>
  </si>
  <si>
    <t>Precio Unitario ($)</t>
  </si>
  <si>
    <t>Monto imponible total ($)</t>
  </si>
  <si>
    <t>Monto imponible unitario ($)</t>
  </si>
  <si>
    <t>Parámetrica
aplicable</t>
  </si>
  <si>
    <t>Precio unitario (USD)</t>
  </si>
  <si>
    <t>Precio total (USD)</t>
  </si>
  <si>
    <t>Precio total ($)</t>
  </si>
  <si>
    <t>Remociones y reposiciones</t>
  </si>
  <si>
    <t xml:space="preserve"> DESCRIPCIÓN</t>
  </si>
  <si>
    <t>Remoción y reposición de pavimento de calle en carpeta asfáltica, espesor 8cm</t>
  </si>
  <si>
    <t>Movimiento de tierra</t>
  </si>
  <si>
    <t>m3</t>
  </si>
  <si>
    <t>Hormigón armado</t>
  </si>
  <si>
    <t>Hormigón pilares</t>
  </si>
  <si>
    <t>Hormigón vigas, antepechos y dinteles</t>
  </si>
  <si>
    <t>m2</t>
  </si>
  <si>
    <t>Hormigón de relleno</t>
  </si>
  <si>
    <t>Albañilería y otros</t>
  </si>
  <si>
    <t>Sanitaria Interna-Abastecimiento de Agua Potable</t>
  </si>
  <si>
    <t>Acondicionamiento del predio</t>
  </si>
  <si>
    <t>Cámaras y elementos estructurales</t>
  </si>
  <si>
    <t>Sanitaria Interna-Desagües y pluviales</t>
  </si>
  <si>
    <t>Motobombas sumergibles</t>
  </si>
  <si>
    <t>Repuestos Bombas Principales</t>
  </si>
  <si>
    <t>Rejas Mecánicas</t>
  </si>
  <si>
    <t>Equipos Auxiliares</t>
  </si>
  <si>
    <t>Terminación Mochetas</t>
  </si>
  <si>
    <t>u</t>
  </si>
  <si>
    <t>Sobreprecio por Excavación de roca</t>
  </si>
  <si>
    <t>Hormigón para macizos de anclaje y bases</t>
  </si>
  <si>
    <t>Generales de Eléctrica</t>
  </si>
  <si>
    <t>Pruebas y puesta en servicio</t>
  </si>
  <si>
    <t>Planos y documentos conforme a obra</t>
  </si>
  <si>
    <t>Precio unitario (Euros)</t>
  </si>
  <si>
    <t>Precio total (Euros)</t>
  </si>
  <si>
    <t>Unidad Ejecutora de Saneamiento</t>
  </si>
  <si>
    <t>Total de la Oferta en $ (PESOS)</t>
  </si>
  <si>
    <t>$</t>
  </si>
  <si>
    <t>Total de la Oferta en U$D (DÓLARES AMERICANOS)</t>
  </si>
  <si>
    <t>U$D</t>
  </si>
  <si>
    <t>Total Monto Imponible en $ (PESOS)</t>
  </si>
  <si>
    <t>Cantidad</t>
  </si>
  <si>
    <t>Sobreprecio por excavación en roca</t>
  </si>
  <si>
    <t>Intendencia de Montevideo</t>
  </si>
  <si>
    <t>Planilla de Cantidades y Actividades</t>
  </si>
  <si>
    <t xml:space="preserve">gl </t>
  </si>
  <si>
    <t>Total de la Oferta en Eu (Euros)</t>
  </si>
  <si>
    <t>Eu</t>
  </si>
  <si>
    <t>Grupo electrógeno</t>
  </si>
  <si>
    <t>Sistema de Puesta a Tierra</t>
  </si>
  <si>
    <t>Sistema de protección contra descargas atmosféricas</t>
  </si>
  <si>
    <t>Tablero de control</t>
  </si>
  <si>
    <t>Sistema de seguridad</t>
  </si>
  <si>
    <t>Comunicación de datos</t>
  </si>
  <si>
    <t>Software propietario</t>
  </si>
  <si>
    <t>Suministro y montaje de Válvula de aire de triple función, con conexión bridada en 3” (80 mm)</t>
  </si>
  <si>
    <t>Suministro y montaje Extractor eólico DN 200 mm (en acero inoxidable)</t>
  </si>
  <si>
    <t xml:space="preserve">Acondicionamiento del predio para llevarlo a la cota de proyecto. </t>
  </si>
  <si>
    <t>Sistema de ventilación</t>
  </si>
  <si>
    <t xml:space="preserve">Suministro y montaje de piezas especiales  bridadas FD (manguito con bridas DN80, etc..) </t>
  </si>
  <si>
    <t>Suministro y montaje de Válvula compuerta bridada, DN 80 mm con vástago y volante desmontable</t>
  </si>
  <si>
    <t>Suministro y montaje de Válvula compuerta de cierre, bridada DN 80 mm y ventilación PVC DN 63 mm</t>
  </si>
  <si>
    <t>Revestimiento interior con fibra de vidrio</t>
  </si>
  <si>
    <t xml:space="preserve">Suministro y montaje de Tubería de ventilación DN 200 mm (incluye tubo, codos y protección con su base </t>
  </si>
  <si>
    <t>Compuertas</t>
  </si>
  <si>
    <t>Instalación compuertas</t>
  </si>
  <si>
    <t>Repuesto compuertas</t>
  </si>
  <si>
    <t>Préstamo BID Nº 5410/OC-UR</t>
  </si>
  <si>
    <t>INSTALACIONES ELÉCTRICAS</t>
  </si>
  <si>
    <t>Ingeniería de detalle (ajustes de proyecto ejecutivo, planos de taller, etc.)</t>
  </si>
  <si>
    <t>Documentación conforme a obra</t>
  </si>
  <si>
    <t>Suministro de energía eléctrica de UTE</t>
  </si>
  <si>
    <t>Trámites ante UTE</t>
  </si>
  <si>
    <t>Puesto de Conexión y Medida, Obra Civil completa  (items no incluidos en los rubros de la Obra Civil)</t>
  </si>
  <si>
    <t>Puesto de Conexión y Medida, Obra Electrica, suministro e instalación</t>
  </si>
  <si>
    <t>Grupo Electrógeno, suministro de respuestos</t>
  </si>
  <si>
    <t>Tableros de potencia</t>
  </si>
  <si>
    <t>Centro de Distribución de Potencia, suministro e instalación</t>
  </si>
  <si>
    <t>Tablero de Reactiva, suministro e instalación</t>
  </si>
  <si>
    <t>Variador de Frecuencia, suministro e instalación</t>
  </si>
  <si>
    <t>Tableros de Mando, suministro e instalación</t>
  </si>
  <si>
    <t>Tableros Secundarios, suministro e instalación</t>
  </si>
  <si>
    <t>Conductores y canalizaciones</t>
  </si>
  <si>
    <t>Cables de potencia con conductor de Cobre y aislamiento de XLPE, suministro e instalacion</t>
  </si>
  <si>
    <t>Cables de potencia con conductor de Cobre y aislamiento de PVC, suministro e instalacion</t>
  </si>
  <si>
    <t>Canalizaciones de potencia aparentes (bandejas, caños, registros, cajas de conexión, etc.), suministro y montaje</t>
  </si>
  <si>
    <t>Canalizaciones de potencia embutidas (ductos, caños, registros, cajas de conexión, etc.), suministro y montaje</t>
  </si>
  <si>
    <t>Canalizaciones de potencia subterráneas (cámaras,caños, etc.), suministro y montaje</t>
  </si>
  <si>
    <t xml:space="preserve">Instalación de iluminación y servicios </t>
  </si>
  <si>
    <t>Luminarias interiores, suministro e instalacion</t>
  </si>
  <si>
    <t>Luminarias exteriores, suministro e instalacion</t>
  </si>
  <si>
    <t>Luminarias de emergencia, suministro e instalacion</t>
  </si>
  <si>
    <t>Interruptores, tomacorrientes y accesorios de la instalación de iluminación y servicios, suministro e instalacion</t>
  </si>
  <si>
    <t>Sistema de Puesta a Tierra, suministro e instalación (incluye diseño y pruebas)</t>
  </si>
  <si>
    <t>Sistema de captación, suministro e instalación</t>
  </si>
  <si>
    <t>Conductores de bajada, suministro e instalación</t>
  </si>
  <si>
    <t>Sistema de descarga a tierra, suministro e instalacion (incluye equipotencialización)</t>
  </si>
  <si>
    <t>Protección contra sobretensiones, suministro e instalacion (incluye descargadores y accesorios)</t>
  </si>
  <si>
    <t>Instalación de Media Tensión</t>
  </si>
  <si>
    <t>Transformador, suministro</t>
  </si>
  <si>
    <t>Transformador, instalación</t>
  </si>
  <si>
    <t>Celdas de Media Tensión, suministro</t>
  </si>
  <si>
    <t>Celdas de Media Tensión, instalación</t>
  </si>
  <si>
    <t>Cables y accesorios, suministro e instalación</t>
  </si>
  <si>
    <t>Descargadores, suministroe instalación</t>
  </si>
  <si>
    <t>Tablero de Alarmas de Media Tensión, suministro e instalación</t>
  </si>
  <si>
    <t>Malla de Puesta a Tierra, suministro e instalación</t>
  </si>
  <si>
    <t>SISTEMA DE CONTROL Y DE SEGURIDAD</t>
  </si>
  <si>
    <t>Tablero de Control (todo excepto rubros a continuación), suministro e instalación</t>
  </si>
  <si>
    <t>CPUs, suministro e instalación</t>
  </si>
  <si>
    <t>Módulos de expansión, suministro e instalación</t>
  </si>
  <si>
    <t>Consola HMI, suministro e instalación</t>
  </si>
  <si>
    <t>UPS, suministro e instalación</t>
  </si>
  <si>
    <t>Instrumentos</t>
  </si>
  <si>
    <t>Medidor de nivel tipo boya, suministro e instalación</t>
  </si>
  <si>
    <t>Medidor de nivel tipo ultrasonido, suministro e instalación</t>
  </si>
  <si>
    <t>Medidor de caudal en impulsion, suministro e instalación</t>
  </si>
  <si>
    <t>Medidor de presión, suministro e instalación</t>
  </si>
  <si>
    <t>Accesorios y elementos relacionados con los instrumentos, suministro e instalación</t>
  </si>
  <si>
    <t>Canalizaciones y cables de control</t>
  </si>
  <si>
    <t>Canalizaciones aparentes de control, suministro e instalación</t>
  </si>
  <si>
    <t>Canalizaciones subterráneas de control, suministro e instalación</t>
  </si>
  <si>
    <t>Cables de control, suministro e instalación</t>
  </si>
  <si>
    <t>Sistema de detección de intrusos, suministro e instalación</t>
  </si>
  <si>
    <t>Sistema de control de acceso, suministro e instalación</t>
  </si>
  <si>
    <t>Sistema de cámaras, suministro e instalación</t>
  </si>
  <si>
    <t>Canalizaciones y cableados para comunicación de datos, suministro e instalación</t>
  </si>
  <si>
    <t>Licencias de software del sistema de control, suministro</t>
  </si>
  <si>
    <t>Licencias de software del sistema de seguridad, suministro</t>
  </si>
  <si>
    <t>Licencias de software (no incluidas en los rubros anteriores), suministro</t>
  </si>
  <si>
    <t>Hormigón armado de protección de tubería</t>
  </si>
  <si>
    <t xml:space="preserve">Hormigón armado de protección en cruce de cañada </t>
  </si>
  <si>
    <t>Piso Técnico.</t>
  </si>
  <si>
    <t>ml.</t>
  </si>
  <si>
    <t>Cordón de Hormigón.</t>
  </si>
  <si>
    <t>Revestimiento cerámico 30x30 cm.</t>
  </si>
  <si>
    <t>Porcelanato antideslizante 30x30cm.</t>
  </si>
  <si>
    <t>gl.</t>
  </si>
  <si>
    <t>Elementos Metálicos y Tapas PRFV (incl. Sumin. y Coloc.)</t>
  </si>
  <si>
    <t xml:space="preserve">Escalera de Hormigón con nariz angulo "L"metálico. </t>
  </si>
  <si>
    <t>Tapa circular según plano SEPS Tipo N12.</t>
  </si>
  <si>
    <t xml:space="preserve">Suministro y plantación de árboles. </t>
  </si>
  <si>
    <t>Suministro y colocación de tepes de césped.</t>
  </si>
  <si>
    <t>Suministro e instalación de Redes de distribución y piezas especiales PPL (termofusion PN12), canillas de servicio, etc..</t>
  </si>
  <si>
    <t>Suministro e instalación de Grifería y artefactos (inodoro, lavatorio, grifería baño, llaves de paso, etc.)</t>
  </si>
  <si>
    <t>Escalones (acero revestidos de polipropileno)</t>
  </si>
  <si>
    <t>Plan de Gestion Ambiental y Social: elaboración e implementación</t>
  </si>
  <si>
    <t>Plan de Gestion Ambiental y Social: seguimiento</t>
  </si>
  <si>
    <t>Limpieza y reperfilado del predio</t>
  </si>
  <si>
    <t xml:space="preserve">Suministro de Tanque Hidroneumático </t>
  </si>
  <si>
    <t>Montaje de Tanque Hidroneumático y accesorios</t>
  </si>
  <si>
    <t>Suministro e instalación de extractor de SSHH</t>
  </si>
  <si>
    <t>Suministro Contenedor para residuos de rejas 800 lts</t>
  </si>
  <si>
    <t>Pintura exterior acrílica impermeabilizante</t>
  </si>
  <si>
    <t>Revoque exterior grueso</t>
  </si>
  <si>
    <t>Revoque interior grueso</t>
  </si>
  <si>
    <t>Pintura  interior epoxi</t>
  </si>
  <si>
    <t>Antepechos  terminación con revoque grueso.</t>
  </si>
  <si>
    <r>
      <t>Medidor de gases H</t>
    </r>
    <r>
      <rPr>
        <sz val="10"/>
        <color theme="1"/>
        <rFont val="Calibri"/>
        <family val="2"/>
        <scheme val="minor"/>
      </rPr>
      <t>2S, suministro e instalación</t>
    </r>
  </si>
  <si>
    <t>Hormigón de paredes</t>
  </si>
  <si>
    <t>Vereda de hormigón terminación rayado</t>
  </si>
  <si>
    <t xml:space="preserve">Hormigón Patines, fundación corrida y vigas de fundación </t>
  </si>
  <si>
    <t>Hormigón de losas piso</t>
  </si>
  <si>
    <t>Hormigón de losas de techo</t>
  </si>
  <si>
    <t>días</t>
  </si>
  <si>
    <t>ESTACIÓN DE BOMBEO BATLLE BERRES</t>
  </si>
  <si>
    <t xml:space="preserve">Traslado de personal de inspección </t>
  </si>
  <si>
    <t>Suministro  Bombas Principales</t>
  </si>
  <si>
    <t>Repuestos Bomba Alivio</t>
  </si>
  <si>
    <t>Suministro Bomba Alivio y accesorios</t>
  </si>
  <si>
    <t>Montaje de bombas</t>
  </si>
  <si>
    <t xml:space="preserve">Repuestos </t>
  </si>
  <si>
    <t>Montaje</t>
  </si>
  <si>
    <t xml:space="preserve">Multiple de salida  </t>
  </si>
  <si>
    <t xml:space="preserve">Válvulas </t>
  </si>
  <si>
    <t xml:space="preserve">Suministro y montaje válvulas compuerta </t>
  </si>
  <si>
    <t>Suministro y montaje de válvula  de retención de clapeta alivio de cámara ingreso</t>
  </si>
  <si>
    <t>Suministro y montaje de tuberías y piezas especiales de manifold en FD PN10  bridadas (desdes salida bomba  hasta impulsión PEAD)</t>
  </si>
  <si>
    <t>Suministro y montaje válvula de retención de clapeta línea de alivio</t>
  </si>
  <si>
    <t>Sistema de protección antiariete</t>
  </si>
  <si>
    <t>Grupo Electrógeno, suministro e instalación</t>
  </si>
  <si>
    <t>Tablero de Iluminación y Servicios, suministro e instalación</t>
  </si>
  <si>
    <t>Equipaminento de comunicación de datos (incluye telefonía IP), suministro e instalación</t>
  </si>
  <si>
    <t>Suministro e instalación de tuberías de desagüe y ventilación, incluyendo piezas especiales y cámaras</t>
  </si>
  <si>
    <t>Puesta en marcha de la EB Batlle Berres</t>
  </si>
  <si>
    <t>Cruce peatonal sobre Ruta 5</t>
  </si>
  <si>
    <t>Iluminación puente peatonal</t>
  </si>
  <si>
    <t>Cabezales de pilotes</t>
  </si>
  <si>
    <t>Barreras de protección de los pilares</t>
  </si>
  <si>
    <t>Proyecto ejecutivo puente peatonal, gestiones ante el MTOP hasta su aprobación</t>
  </si>
  <si>
    <t>Señalización y acondicionameinto de espacio verde afectado por la obra</t>
  </si>
  <si>
    <t>Hormigón armado cruce cañada Jesús María</t>
  </si>
  <si>
    <t>GENERAL</t>
  </si>
  <si>
    <t>OBRA CIVIL</t>
  </si>
  <si>
    <t>CONDUCCIONES A GRAVEDAD</t>
  </si>
  <si>
    <t>TUBERÍAS Y PIEZAS ESPECIALES</t>
  </si>
  <si>
    <t>TUBERÍAS</t>
  </si>
  <si>
    <t>CÁMARAS</t>
  </si>
  <si>
    <t xml:space="preserve">EQUIPAMIENTO ELECTROMECÁNICO </t>
  </si>
  <si>
    <t>GENERALES</t>
  </si>
  <si>
    <t>COMÚN A TODA LA OBRA</t>
  </si>
  <si>
    <t>CATO</t>
  </si>
  <si>
    <t>CATO-GEN</t>
  </si>
  <si>
    <t>CATO-GEN-1</t>
  </si>
  <si>
    <t>CATO-GEN-1.1</t>
  </si>
  <si>
    <t>CATO-GEN-1.2</t>
  </si>
  <si>
    <t>CATO-GEN-1.3</t>
  </si>
  <si>
    <t>CATO-GEN-1.4</t>
  </si>
  <si>
    <t>CATO-GEN-1.5</t>
  </si>
  <si>
    <t>CATO-GEN-1.6</t>
  </si>
  <si>
    <t>CATO-GEN-1.7</t>
  </si>
  <si>
    <t>CATO-GEN-1.8</t>
  </si>
  <si>
    <t>EBBB</t>
  </si>
  <si>
    <t>LIBB-TP</t>
  </si>
  <si>
    <t>LIBB-TP-1</t>
  </si>
  <si>
    <t>LIBB-TP-1.1</t>
  </si>
  <si>
    <t>LIBB-TP-1.2</t>
  </si>
  <si>
    <t>LIBB-TP-1.3</t>
  </si>
  <si>
    <t>LIBB-TP-1.4</t>
  </si>
  <si>
    <t>LIBB-TP-1.5</t>
  </si>
  <si>
    <t>LIBB-TP-2</t>
  </si>
  <si>
    <t>LIBB-TP-2.1</t>
  </si>
  <si>
    <t>LIBB-TP-2.2</t>
  </si>
  <si>
    <t>LIBB-TP-2.3</t>
  </si>
  <si>
    <t>LIBB-TP-2.4</t>
  </si>
  <si>
    <t>LIBB-TP-2.5</t>
  </si>
  <si>
    <t>LIBB-CM</t>
  </si>
  <si>
    <t>LIBB-CM-1</t>
  </si>
  <si>
    <t>LIBB-CM-1.1</t>
  </si>
  <si>
    <t>LIBB-CM-1.2</t>
  </si>
  <si>
    <t>LIBB-CM-1.4</t>
  </si>
  <si>
    <t>LIBB-CM-1.5</t>
  </si>
  <si>
    <t>LIBB-CM-2</t>
  </si>
  <si>
    <t>LIBB-CM-2.1</t>
  </si>
  <si>
    <t>LIBB-CM-2.2</t>
  </si>
  <si>
    <t>LIBB-CM-2.3</t>
  </si>
  <si>
    <t>LIBB-CM-2.4</t>
  </si>
  <si>
    <t>LIBB-CM-3</t>
  </si>
  <si>
    <t>LIBB-CM-3.1</t>
  </si>
  <si>
    <t>LIBB-CM-3.2</t>
  </si>
  <si>
    <t>LIBB-CM-3.3</t>
  </si>
  <si>
    <t>LIBB-CM-3.4</t>
  </si>
  <si>
    <t>LIBB-OE</t>
  </si>
  <si>
    <t>LIBB-OE-1</t>
  </si>
  <si>
    <t>LIBB-OE-1.1</t>
  </si>
  <si>
    <t>LIBB-OE-1.2</t>
  </si>
  <si>
    <t>LIBB-OE-1.3</t>
  </si>
  <si>
    <t>LIBB-OE-1.4</t>
  </si>
  <si>
    <t>LIBB-OE-1.5</t>
  </si>
  <si>
    <t>LIBB-OE-1.6</t>
  </si>
  <si>
    <t>LIBB-OE-1.7</t>
  </si>
  <si>
    <t>LIBB-OE-1.8</t>
  </si>
  <si>
    <t>LIBB-OE-1.9</t>
  </si>
  <si>
    <t>LIBB-OE-1.10</t>
  </si>
  <si>
    <t>LIBB-OE-2</t>
  </si>
  <si>
    <t>LIBB-OE-3</t>
  </si>
  <si>
    <t>EBBB-OC</t>
  </si>
  <si>
    <t>EBBB-OC-1</t>
  </si>
  <si>
    <t>EBBB-OC-1.1</t>
  </si>
  <si>
    <t>EBBB-OC-1.2</t>
  </si>
  <si>
    <t>EBBB-OC-2</t>
  </si>
  <si>
    <t>EBBB-OC-2.1</t>
  </si>
  <si>
    <t>EBBB-OC-2.2</t>
  </si>
  <si>
    <t>EBBB-OC-2.3</t>
  </si>
  <si>
    <t>EBBB-OC-2.4</t>
  </si>
  <si>
    <t>EBBB-OC-2.5</t>
  </si>
  <si>
    <t>EBBB-OC-2.6</t>
  </si>
  <si>
    <t>EBBB-OC-2.7</t>
  </si>
  <si>
    <t>EBBB-OC-2.8</t>
  </si>
  <si>
    <t>EBBB-OC-2.9</t>
  </si>
  <si>
    <t>EBBB-OC-2.10</t>
  </si>
  <si>
    <t>EBBB-OC-2.11</t>
  </si>
  <si>
    <t>EBBB-OC-2.12</t>
  </si>
  <si>
    <t>EBBB-OC-2.13</t>
  </si>
  <si>
    <t>EBBB-OC-2.15</t>
  </si>
  <si>
    <t>EBBB-OC-3</t>
  </si>
  <si>
    <t>EBBB-OC-3.1</t>
  </si>
  <si>
    <t>EBBB-OC-3.2</t>
  </si>
  <si>
    <t>EBBB-OC-3.3</t>
  </si>
  <si>
    <t>EBBB-OC-3.4</t>
  </si>
  <si>
    <t>EBBB-OC-3.5</t>
  </si>
  <si>
    <t>EBBB-OC-3.6</t>
  </si>
  <si>
    <t>EBBB-OC-3.7</t>
  </si>
  <si>
    <t>EBBB-OC-3.8</t>
  </si>
  <si>
    <t>EBBB-OC-3.9</t>
  </si>
  <si>
    <t>EBBB-OC-3.10</t>
  </si>
  <si>
    <t>EBBB-OC-3.11</t>
  </si>
  <si>
    <t>EBBB-OC-3.12</t>
  </si>
  <si>
    <t>EBBB-OC-3.13</t>
  </si>
  <si>
    <t>EBBB-OC-3.14</t>
  </si>
  <si>
    <t>EBBB-OC-3.15</t>
  </si>
  <si>
    <t>EBBB-OC-3.16</t>
  </si>
  <si>
    <t>EBBB-OC-3.17</t>
  </si>
  <si>
    <t>EBBB-OC-3.18</t>
  </si>
  <si>
    <t>EBBB-OC-3.19</t>
  </si>
  <si>
    <t>EBBB-OC-3.20</t>
  </si>
  <si>
    <t>EBBB-OC-3.21</t>
  </si>
  <si>
    <t>EBBB-OC-3.22</t>
  </si>
  <si>
    <t>EBBB-OC-3.23</t>
  </si>
  <si>
    <t>EBBB-OC-4</t>
  </si>
  <si>
    <t>EBBB-OC-4.1</t>
  </si>
  <si>
    <t>EBBB-OC-4.2</t>
  </si>
  <si>
    <t>EBBB-OC-4.3</t>
  </si>
  <si>
    <t>EBBB-OC-5</t>
  </si>
  <si>
    <t>EBBB-OC-5.1</t>
  </si>
  <si>
    <t>EBBB-OC-6</t>
  </si>
  <si>
    <t>EBBB-OC-6.1</t>
  </si>
  <si>
    <t>EBBB-OC-6.2</t>
  </si>
  <si>
    <t>EBBB-OC-6.4</t>
  </si>
  <si>
    <t>EBBB-OC-6.5</t>
  </si>
  <si>
    <t>EBBB-OC-6.6</t>
  </si>
  <si>
    <t>EBBB-OC-6.7</t>
  </si>
  <si>
    <t>EBBB-OC-6.8</t>
  </si>
  <si>
    <t>EBBB-OC-6.9</t>
  </si>
  <si>
    <t>EBBB-OC-6.10</t>
  </si>
  <si>
    <t>EBBB-OC-7</t>
  </si>
  <si>
    <t>EBBB-OC-7.1</t>
  </si>
  <si>
    <t>EBBB-OC-7.3</t>
  </si>
  <si>
    <t>EBBB-OC-7.4</t>
  </si>
  <si>
    <t>EBBB-OC-7.5</t>
  </si>
  <si>
    <t>EBBB-OC-7.6</t>
  </si>
  <si>
    <t>EBBB-CG-1</t>
  </si>
  <si>
    <t>EBBB-CG-1.1</t>
  </si>
  <si>
    <t>EBBB-CG-1.2</t>
  </si>
  <si>
    <t>EBBB-CG-2</t>
  </si>
  <si>
    <t>EBBB-CG-2.1</t>
  </si>
  <si>
    <t>EBBB-EM</t>
  </si>
  <si>
    <t>EBBB-EM-1</t>
  </si>
  <si>
    <t>EBBB-EM-1.1</t>
  </si>
  <si>
    <t>EBBB-EM-1.2</t>
  </si>
  <si>
    <t>EBBB-EM-1.3</t>
  </si>
  <si>
    <t>EBBB-EM-1.4</t>
  </si>
  <si>
    <t>EBBB-EM-1.5</t>
  </si>
  <si>
    <t>EBBB-EM-2</t>
  </si>
  <si>
    <t>EBBB-EM-2.1</t>
  </si>
  <si>
    <t>EBBB-EM-2.2</t>
  </si>
  <si>
    <t>EBBB-EM-2.3</t>
  </si>
  <si>
    <t>EBBB-EM-3</t>
  </si>
  <si>
    <t>EBBB-EM-3.1</t>
  </si>
  <si>
    <t>EBBB-EM-3.2</t>
  </si>
  <si>
    <t>EBBB-EM-3.3</t>
  </si>
  <si>
    <t>EBBB-EM-4</t>
  </si>
  <si>
    <t>EBBB-EM-4.1</t>
  </si>
  <si>
    <t>EBBB-EM-4.2</t>
  </si>
  <si>
    <t>EBBB-EM-4.3</t>
  </si>
  <si>
    <t>EBBB-EM-5</t>
  </si>
  <si>
    <t>EBBB-EM-5.1</t>
  </si>
  <si>
    <t>EBBB-EM-5.2</t>
  </si>
  <si>
    <t>EBBB-EM-5.3</t>
  </si>
  <si>
    <t>EBBB-EM-5.4</t>
  </si>
  <si>
    <t>EBBB-EM-5.5</t>
  </si>
  <si>
    <t>EBBB-EM-5.6</t>
  </si>
  <si>
    <t>EBBB-EM-5.7</t>
  </si>
  <si>
    <t>EBBB-EM-5.8</t>
  </si>
  <si>
    <t>EBBB-EM-5.9</t>
  </si>
  <si>
    <t>EBBB-EM-6</t>
  </si>
  <si>
    <t>EBBB-EM-6.1</t>
  </si>
  <si>
    <t>EBBB-EM-6.2</t>
  </si>
  <si>
    <t>EBBB-EM-6.3</t>
  </si>
  <si>
    <t>EBBB-TP</t>
  </si>
  <si>
    <t>EBBB-TP-1</t>
  </si>
  <si>
    <t>EBBB-TP-1.1</t>
  </si>
  <si>
    <t>EBBB-TP-2</t>
  </si>
  <si>
    <t>EBBB-TP-2.1</t>
  </si>
  <si>
    <t>EBBB-TP-2.2</t>
  </si>
  <si>
    <t>EBBB-TP-2.3</t>
  </si>
  <si>
    <t>EBBB-TP-2.4</t>
  </si>
  <si>
    <t>EBBB-EL</t>
  </si>
  <si>
    <t>EBBB-EL-1</t>
  </si>
  <si>
    <t>EBBB-EL-1.1</t>
  </si>
  <si>
    <t>EBBB-EL-1.2</t>
  </si>
  <si>
    <t>EBBB-EL-1.3</t>
  </si>
  <si>
    <t>EBBB-EL-2</t>
  </si>
  <si>
    <t>EBBB-EL-2.1</t>
  </si>
  <si>
    <t>EBBB-EL-2.2</t>
  </si>
  <si>
    <t>EBBB-EL-2.3</t>
  </si>
  <si>
    <t>EBBB-EL-3</t>
  </si>
  <si>
    <t>EBBB-EL-3.1</t>
  </si>
  <si>
    <t>EBBB-EL-3.2</t>
  </si>
  <si>
    <t>EBBB-EL-4</t>
  </si>
  <si>
    <t>EBBB-EL-4.1</t>
  </si>
  <si>
    <t>EBBB-EL-4.2</t>
  </si>
  <si>
    <t>EBBB-EL-4.3</t>
  </si>
  <si>
    <t>EBBB-EL-4.4</t>
  </si>
  <si>
    <t>EBBB-EL-4.5</t>
  </si>
  <si>
    <t>EBBB-EL-4.6</t>
  </si>
  <si>
    <t>EBBB-EL-5</t>
  </si>
  <si>
    <t>EBBB-EL-5.1</t>
  </si>
  <si>
    <t>EBBB-EL-5.2</t>
  </si>
  <si>
    <t>EBBB-EL-5.3</t>
  </si>
  <si>
    <t>EBBB-EL-5.4</t>
  </si>
  <si>
    <t>EBBB-EL-5.5</t>
  </si>
  <si>
    <t>EBBB-EL-6</t>
  </si>
  <si>
    <t>EBBB-EL-6.1</t>
  </si>
  <si>
    <t>EBBB-EL-6.2</t>
  </si>
  <si>
    <t>EBBB-EL-6.3</t>
  </si>
  <si>
    <t>EBBB-EL-6.4</t>
  </si>
  <si>
    <t>EBBB-EL-7</t>
  </si>
  <si>
    <t>EBBB-EL-7.1</t>
  </si>
  <si>
    <t>EBBB-EL-8</t>
  </si>
  <si>
    <t>EBBB-EL-8.1</t>
  </si>
  <si>
    <t>EBBB-EL-8.2</t>
  </si>
  <si>
    <t>EBBB-EL-8.3</t>
  </si>
  <si>
    <t>EBBB-EL-8.4</t>
  </si>
  <si>
    <t>EBBB-EL-9</t>
  </si>
  <si>
    <t>EBBB-EL-9.1</t>
  </si>
  <si>
    <t>EBBB-EL-9.2</t>
  </si>
  <si>
    <t>EBBB-EL-9.3</t>
  </si>
  <si>
    <t>EBBB-EL-9.4</t>
  </si>
  <si>
    <t>EBBB-EL-9.5</t>
  </si>
  <si>
    <t>EBBB-EL-9.6</t>
  </si>
  <si>
    <t>EBBB-EL-9.7</t>
  </si>
  <si>
    <t>EBBB-EL-9.8</t>
  </si>
  <si>
    <t>EBBB-CS</t>
  </si>
  <si>
    <t>EBBB-CS-1</t>
  </si>
  <si>
    <t>EBBB-CI-1.1</t>
  </si>
  <si>
    <t>EBBB-CI-1.2</t>
  </si>
  <si>
    <t>EBBB-CI-1.3</t>
  </si>
  <si>
    <t>EBBB-CI-1.4</t>
  </si>
  <si>
    <t>EBBB-CI-1.5</t>
  </si>
  <si>
    <t>EBBB-CS-2</t>
  </si>
  <si>
    <t>EBBB-CI-2.1</t>
  </si>
  <si>
    <t>EBBB-CI-2.2</t>
  </si>
  <si>
    <t>EBBB-CI-2.3</t>
  </si>
  <si>
    <t>EBBB-CI-2.4</t>
  </si>
  <si>
    <t>EBBB-CI-2.5</t>
  </si>
  <si>
    <t>EBBB-CI-2.6</t>
  </si>
  <si>
    <t>EBBB-CS-3</t>
  </si>
  <si>
    <t>EBBB-CI-3.1</t>
  </si>
  <si>
    <t>EBBB-CI-3.2</t>
  </si>
  <si>
    <t>EBBB-CI-3.3</t>
  </si>
  <si>
    <t>EBBB-CS-4</t>
  </si>
  <si>
    <t>EBBB-CI-4.1</t>
  </si>
  <si>
    <t>EBBB-CI-4.2</t>
  </si>
  <si>
    <t>EBBB-CI-4.3</t>
  </si>
  <si>
    <t>EBBB-CI-4.4</t>
  </si>
  <si>
    <t>EBBB-CS-5</t>
  </si>
  <si>
    <t>EBBB-CI-5.1</t>
  </si>
  <si>
    <t>EBBB-CI-5.2</t>
  </si>
  <si>
    <t>EBBB-CS-6</t>
  </si>
  <si>
    <t>EBBB-CI-6.1</t>
  </si>
  <si>
    <t>EBBB-CI-6.2</t>
  </si>
  <si>
    <t>EBBB-CI-6.3</t>
  </si>
  <si>
    <t>LIBB</t>
  </si>
  <si>
    <t>Equipamiento, suministro e instalación</t>
  </si>
  <si>
    <t>EBBB-GL</t>
  </si>
  <si>
    <t>EBBB-GL-1</t>
  </si>
  <si>
    <t>EBBB-GL-2</t>
  </si>
  <si>
    <t>EBBB-GL-1.1</t>
  </si>
  <si>
    <t>EBBB-GL-2.1</t>
  </si>
  <si>
    <t>EBBB-CG</t>
  </si>
  <si>
    <t>OBRAS ESPECIALES</t>
  </si>
  <si>
    <t>LIBB-OE-2.1</t>
  </si>
  <si>
    <t>Cruce cañada Jesús María</t>
  </si>
  <si>
    <t>LIBB-OE-3.1</t>
  </si>
  <si>
    <t>CATO-GEN-1.9</t>
  </si>
  <si>
    <t>Cumplimiento del Plan de Gestión de Residuos de Obras Civiles (1,1% del precio básico)</t>
  </si>
  <si>
    <t>Suministro e instalación de tubería PEAD PE 100 SDR 17 DN 630 mm profundidad entre 0 y 2m</t>
  </si>
  <si>
    <t>Suministro e instalación de tubería PEAD PE 100 SDR 17 DN 630 mm profundidad entre 2 y 3 m</t>
  </si>
  <si>
    <t>Suministro e instalación de tubería PEAD PE 100 SDR 17 DN 630 mm profundidad entre 3 y 4 m</t>
  </si>
  <si>
    <t>LIBB-TP-1.10</t>
  </si>
  <si>
    <t>Limpieza de obra</t>
  </si>
  <si>
    <t>Trámite de habilitación ante la D.N. Bomberos y ajuste de proyecto (incluye capacitación)</t>
  </si>
  <si>
    <t>Protección Contra Incendio</t>
  </si>
  <si>
    <t>Sistema de detección y alarma de incendio, suministro e instalación</t>
  </si>
  <si>
    <t>EBBB-GL-1.2</t>
  </si>
  <si>
    <t>EBBB-GL-1.3</t>
  </si>
  <si>
    <t>Movimiento de suelos</t>
  </si>
  <si>
    <t>EBBB-OC-1.3</t>
  </si>
  <si>
    <t>Hormigones varios ( losetas, canales,tapas de canal, losetas con marco metálico, etc. )</t>
  </si>
  <si>
    <t>EBBB-OC-2.16</t>
  </si>
  <si>
    <t>Impermeabilización de azotea</t>
  </si>
  <si>
    <t>Conexión de agua potable a red de O.S.E. (incluye nicho)</t>
  </si>
  <si>
    <t>Hormigón armado de pilares de apoyo de puente peatonal</t>
  </si>
  <si>
    <t>Suministro e instalación de tubería PVC 500 Serie 20 profundidad entre 0 y 2 m</t>
  </si>
  <si>
    <t>Suministro e instalación de tubería PEAD PE 100 SDR 17 DN 630 mm profundidad entre 5 y 6 m</t>
  </si>
  <si>
    <t>LIBB-TP-1.11</t>
  </si>
  <si>
    <t>LIBB-TP-1.12</t>
  </si>
  <si>
    <t>Cámara desague PG+92,93 profundidad + 5m,  en hormigón armado (incluye tapa y escalones)</t>
  </si>
  <si>
    <t>Cámara desague PG+667,08 profundidad entre 3-4m,  en hormigón armado (incluye tapa y escalones)</t>
  </si>
  <si>
    <t>Suministro y montaje de piezas especiales y accesorios PEAD PE 100 SDR 17 DN630 y de FD 500mm (Adaptador a platina, platina,etc..)</t>
  </si>
  <si>
    <t>Cámara válvula aire (PG+150; PG+553,59) entre 2-3m en hormigón armado (incluye tapa, escalones y rellenos)</t>
  </si>
  <si>
    <t>Suministro y montaje de piezas  especiales y accesorios PEAD PE 100 SDR 17 (adaptador DN630 a platina DN80, etc..)</t>
  </si>
  <si>
    <t>Cámara de descarga PG+1296,52 en hormigón armado entre 0-2m (incluye tapa calzada y escalones)</t>
  </si>
  <si>
    <t>Suministro e instalación de tubería PVC 600 Serie 20 profundidad entre 2 y 3 m</t>
  </si>
  <si>
    <t>Suministro e instalación de tubería PVC 600 Serie 20 profundidad entre 0 y 2 m</t>
  </si>
  <si>
    <t>Suministro e instalación de tubería PEAD PE 100 SDR 17 DN 630 mm profundidad entre 4 y 5 m</t>
  </si>
  <si>
    <t>Suministro e instalación de tubería FD DN 500mm  K9 profundidad entre 0 y 2m</t>
  </si>
  <si>
    <t>Suministro e instalación de tubería FD DN 500mm  K9  profundidad entre 2 y 3 m</t>
  </si>
  <si>
    <t>Suministro e instalación de tubería FD DN 500mm  K9  profundidad entre 3 y 4 m</t>
  </si>
  <si>
    <t>Suministro e instalación de tubería FD DN 500mm  K9  profundidad entre 4 y 5 m</t>
  </si>
  <si>
    <t>Suministro e instalación de tubería FD DN 500mm  K9  cruce A. Pantanoso (incluye protección)</t>
  </si>
  <si>
    <t>LIBB-TP-1.6</t>
  </si>
  <si>
    <t>LIBB-TP-1.7</t>
  </si>
  <si>
    <t>LIBB-TP-1.8</t>
  </si>
  <si>
    <t>LIBB-TP-1.9</t>
  </si>
  <si>
    <t>Suministro e instalación de tubería FD DN 600 K7  en puente peatonal</t>
  </si>
  <si>
    <t>LIBB-OE-3.2</t>
  </si>
  <si>
    <t>Muro de contención de hormigón armado</t>
  </si>
  <si>
    <t>LIBB-TP-3</t>
  </si>
  <si>
    <t>LIBB-TP-3.1</t>
  </si>
  <si>
    <t>LIBB-TP-3.2</t>
  </si>
  <si>
    <t>LIBB-TP-3.3</t>
  </si>
  <si>
    <t>LIBB-TP-3.4</t>
  </si>
  <si>
    <t>LIBB-TP-3.5</t>
  </si>
  <si>
    <t>LIBB-TP-3.6</t>
  </si>
  <si>
    <t>LIBB-TP-3.7</t>
  </si>
  <si>
    <t>Tuberías a Gravedad</t>
  </si>
  <si>
    <t>Estructura de descarga del aliviadero en Cañada Bellaca</t>
  </si>
  <si>
    <t>Suministro e instalación de tubería hormigón 1000 mm (aliviadero)</t>
  </si>
  <si>
    <t>EBBB-CG-2.2</t>
  </si>
  <si>
    <t>Cámara de aliviadero</t>
  </si>
  <si>
    <t>Cámara de Entrada, profundidad &gt;5m</t>
  </si>
  <si>
    <t>EBBB-CG-2.3</t>
  </si>
  <si>
    <t>Baranda de protección peatonal</t>
  </si>
  <si>
    <t>LIBB-OE-1.11</t>
  </si>
  <si>
    <t>LÍNEA DE IMPULSIÓN Y COLECTOR DE DESCARGA BATLLE BERRES</t>
  </si>
  <si>
    <t>LIBB-CM-4</t>
  </si>
  <si>
    <t>Cámaras en colector de descarga</t>
  </si>
  <si>
    <t>Cámara de inspección en calzada entre 0 y 2m</t>
  </si>
  <si>
    <t>Vereda y protección del colector</t>
  </si>
  <si>
    <t>Suministro y colocación de defensa lateral</t>
  </si>
  <si>
    <t>LIBB-TP-4</t>
  </si>
  <si>
    <t>Macizos de anclaje</t>
  </si>
  <si>
    <t>LIBB-TP-4.1</t>
  </si>
  <si>
    <r>
      <t>Construcción de macizo de anclaje para codo 45</t>
    </r>
    <r>
      <rPr>
        <sz val="10"/>
        <rFont val="Calibri"/>
        <family val="2"/>
      </rPr>
      <t>° en impulsión FD</t>
    </r>
  </si>
  <si>
    <r>
      <t>Construcción de macizo de anclaje para codo 22.5</t>
    </r>
    <r>
      <rPr>
        <sz val="10"/>
        <rFont val="Calibri"/>
        <family val="2"/>
      </rPr>
      <t>° en impulsión FD</t>
    </r>
  </si>
  <si>
    <t>LIBB-TP-4.2</t>
  </si>
  <si>
    <t>LIBB-CM-4.1</t>
  </si>
  <si>
    <t>LIBB-TP-1.13</t>
  </si>
  <si>
    <t>Suministro y montaje de piezas especiales y accesorios PEAD SDR17 PE100 DN630 mm</t>
  </si>
  <si>
    <t>Suministro y montaje de piezas especiales y accesorios de FD 500mm (curvas 45° y 22.5°, etc.)</t>
  </si>
  <si>
    <t>Impermeabilizacion de muros</t>
  </si>
  <si>
    <t>Base de cimentación (Hormigón de limpieza o tosca cementada)</t>
  </si>
  <si>
    <t>LIBB-OE-2.2</t>
  </si>
  <si>
    <t>LIBB-OE-2.3</t>
  </si>
  <si>
    <t>LIBB-OE-2.4</t>
  </si>
  <si>
    <t>LIBB-OE-2.5</t>
  </si>
  <si>
    <t>Bandeja de PRFV/chapa galvanizada (canal en el fondo del puente peatonal)</t>
  </si>
  <si>
    <t>Suministro y colocación de Puente de estructura metálica galvanizada en caliente</t>
  </si>
  <si>
    <t xml:space="preserve">Veredas de hormigón de acceso al puente peatonal </t>
  </si>
  <si>
    <t>Remoción y reposición de vereda de tosca compactada</t>
  </si>
  <si>
    <t>Remoción y reposición de vereda de hormigón</t>
  </si>
  <si>
    <t>Remoción y reposición de entradas vehiculares hormigón</t>
  </si>
  <si>
    <t>Remoción y reposición de entradas vehiculares tosca compactada</t>
  </si>
  <si>
    <t>Remoción y reposición de cordones de hormigón armado</t>
  </si>
  <si>
    <t>Remoción y reposición de cordón cuneta</t>
  </si>
  <si>
    <t>LIBB-TP-3.8</t>
  </si>
  <si>
    <t>Pilotes</t>
  </si>
  <si>
    <t>Muros M01.  esp.0.22</t>
  </si>
  <si>
    <t>Muros M02.  esp.0.22</t>
  </si>
  <si>
    <t>Muros M03.  esp.0.21</t>
  </si>
  <si>
    <t>Muros M04.  esp.0.19</t>
  </si>
  <si>
    <t>Muros M05.  esp.0.12</t>
  </si>
  <si>
    <t>IMM Muro HA Tabique pozo bombeo_ 15 cm</t>
  </si>
  <si>
    <t>46.59 m²</t>
  </si>
  <si>
    <t>3.20 m³</t>
  </si>
  <si>
    <t>Muro por defecto</t>
  </si>
  <si>
    <t>IMM Muro HA _ 15 cm: IMM Muro HA Tabique pozo bombeo_ 15 cm</t>
  </si>
  <si>
    <t>IMM Muro HA _ 15 cm</t>
  </si>
  <si>
    <t>15.77 m²</t>
  </si>
  <si>
    <t>2.21 m³</t>
  </si>
  <si>
    <t>Muro básico: IMM Muro HA _ 15 cm</t>
  </si>
  <si>
    <t>Muro básico</t>
  </si>
  <si>
    <t>IMM Vereda HA _ 15 cm</t>
  </si>
  <si>
    <t>54.02 m²</t>
  </si>
  <si>
    <t>4.19 m³</t>
  </si>
  <si>
    <t>IMM_Vereda Terminacion</t>
  </si>
  <si>
    <t>Suelo: IMM Vereda HA _ 15 cm</t>
  </si>
  <si>
    <t>Suelo</t>
  </si>
  <si>
    <t>IMM Vereda Cordon HA _ 15 cm</t>
  </si>
  <si>
    <t>3.69 m²</t>
  </si>
  <si>
    <t>0.55 m³</t>
  </si>
  <si>
    <t>IMM_Vereda Cordon HA</t>
  </si>
  <si>
    <t>Suelo: IMM Vereda Cordon HA _ 15 cm</t>
  </si>
  <si>
    <t>STR_FRAME_CercoTipoB_6</t>
  </si>
  <si>
    <t>3.42 m²</t>
  </si>
  <si>
    <t>0.01 m³</t>
  </si>
  <si>
    <t>IMM_TejidoCerco</t>
  </si>
  <si>
    <t>STR_FRAME_CercoTipoB_6: STR_FRAME_CercoTipoB_6</t>
  </si>
  <si>
    <t>STR_FRAME_CercoTipoB_5</t>
  </si>
  <si>
    <t>4.14 m²</t>
  </si>
  <si>
    <t>STR_FRAME_CercoTipoB_5: STR_FRAME_CercoTipoB_5</t>
  </si>
  <si>
    <t>STR_FRAME_CercoTipoB_4</t>
  </si>
  <si>
    <t>27.50 m²</t>
  </si>
  <si>
    <t>0.06 m³</t>
  </si>
  <si>
    <t>STR_FRAME_CercoTipoB_4: STR_FRAME_CercoTipoB_4</t>
  </si>
  <si>
    <t>STR_FRAME_CercoTipoB_3</t>
  </si>
  <si>
    <t>27.36 m²</t>
  </si>
  <si>
    <t>STR_FRAME_CercoTipoB_3: STR_FRAME_CercoTipoB_3</t>
  </si>
  <si>
    <t>STR_FRAME_CercoTipoB_2</t>
  </si>
  <si>
    <t>0.07 m³</t>
  </si>
  <si>
    <t>STR_FRAME_CercoTipoB_2: STR_FRAME_CercoTipoB_2</t>
  </si>
  <si>
    <t>STR_FRAME_CercoTipoB_1</t>
  </si>
  <si>
    <t>203.02 m²</t>
  </si>
  <si>
    <t>0.54 m³</t>
  </si>
  <si>
    <t>STR_FRAME_CercoTipoB_1: STR_FRAME_CercoTipoB_1</t>
  </si>
  <si>
    <t>IMM Muro TEJIDO _ 3 cm</t>
  </si>
  <si>
    <t>17.10 m²</t>
  </si>
  <si>
    <t>0.51 m³</t>
  </si>
  <si>
    <t>Muro básico: IMM Muro TEJIDO _ 3 cm</t>
  </si>
  <si>
    <t>IMM Piso Tapa PRFB _ 5 cm</t>
  </si>
  <si>
    <t>17.34 m²</t>
  </si>
  <si>
    <t>0.87 m³</t>
  </si>
  <si>
    <t>IMM_TapaPRFB</t>
  </si>
  <si>
    <t>Suelo: IMM Piso Tapa PRFB _ 5 cm</t>
  </si>
  <si>
    <t>IMM Relleno Losa +13.70m _ 36 cm</t>
  </si>
  <si>
    <t>490.68 m²</t>
  </si>
  <si>
    <t>149.13 m³</t>
  </si>
  <si>
    <t>IMM_RellenoArena</t>
  </si>
  <si>
    <t>Suelo: IMM Relleno Losa +13.70m _ 36 cm</t>
  </si>
  <si>
    <t>IMM Piso Tecnico _ 8 cm</t>
  </si>
  <si>
    <t>45.83 m²</t>
  </si>
  <si>
    <t>0.23 m³</t>
  </si>
  <si>
    <t>IMM_Piso Tecnico Terminacion</t>
  </si>
  <si>
    <t>Suelo: IMM Piso Tecnico _ 8 cm</t>
  </si>
  <si>
    <t>IMM Muro LADRILLO _ 22 cm</t>
  </si>
  <si>
    <t>91.44 m²</t>
  </si>
  <si>
    <t>20.12 m³</t>
  </si>
  <si>
    <t>IMM_Ladrillo de Campo</t>
  </si>
  <si>
    <t>Muro básico: IMM Muro LADRILLO _ 22 cm</t>
  </si>
  <si>
    <t>IMM Rampa HA Green Block _ 20 cm 2</t>
  </si>
  <si>
    <t>59.00 m²</t>
  </si>
  <si>
    <t>0.30 m³</t>
  </si>
  <si>
    <t>IMM_HormigonArmadoRampaGreenBlock</t>
  </si>
  <si>
    <t>Suelo: IMM Rampa HA Green Block _ 20 cm 2</t>
  </si>
  <si>
    <t>11.80 m³</t>
  </si>
  <si>
    <t>IMM_HormigonArmadoRampa</t>
  </si>
  <si>
    <t>IMM Rampa HA _ 20 cm</t>
  </si>
  <si>
    <t>1254.08 m²</t>
  </si>
  <si>
    <t>128.54 m³</t>
  </si>
  <si>
    <t>Suelo: IMM Rampa HA _ 20 cm</t>
  </si>
  <si>
    <t>IMM Muro HA _ 6 cm</t>
  </si>
  <si>
    <t>465.16 m²</t>
  </si>
  <si>
    <t>27.91 m³</t>
  </si>
  <si>
    <t>IMM_HormigonArmadoPlacas</t>
  </si>
  <si>
    <t>Muro básico: IMM Muro HA _ 6 cm</t>
  </si>
  <si>
    <t>STR_Viga 25x40 Nivel10.50</t>
  </si>
  <si>
    <t>18.48 m²</t>
  </si>
  <si>
    <t>1.41 m³</t>
  </si>
  <si>
    <t>IMM_HormigonArmado</t>
  </si>
  <si>
    <t>STR_Viga 25x40 Nivel10.50: STR_Viga 25x40 Nivel10.50</t>
  </si>
  <si>
    <t>STR_Fundacion_TanqueHidroneumatico</t>
  </si>
  <si>
    <t>5.11 m²</t>
  </si>
  <si>
    <t>STR_Fundacion_TanqueHidroneumatico: STR_Fundacion_TanqueHidroneumatico</t>
  </si>
  <si>
    <t>STR_COLUMN_Porton2</t>
  </si>
  <si>
    <t>21.51 m²</t>
  </si>
  <si>
    <t>1.44 m³</t>
  </si>
  <si>
    <t>STR_COLUMN_Porton2: STR_COLUMN_Porton2</t>
  </si>
  <si>
    <t>STR_COLUMN_Porton1</t>
  </si>
  <si>
    <t>14.83 m²</t>
  </si>
  <si>
    <t>1.54 m³</t>
  </si>
  <si>
    <t>STR_COLUMN_Porton1: STR_COLUMN_Porton1</t>
  </si>
  <si>
    <t>IMM Piso HA _ 30 cm</t>
  </si>
  <si>
    <t>74.54 m²</t>
  </si>
  <si>
    <t>22.36 m³</t>
  </si>
  <si>
    <t>Suelo: IMM Piso HA _ 30 cm</t>
  </si>
  <si>
    <t>IMM Piso HA _ 25 cm</t>
  </si>
  <si>
    <t>362.03 m²</t>
  </si>
  <si>
    <t>90.51 m³</t>
  </si>
  <si>
    <t>Suelo: IMM Piso HA _ 25 cm</t>
  </si>
  <si>
    <t>IMM Piso HA _ 20 cm</t>
  </si>
  <si>
    <t>256.36 m²</t>
  </si>
  <si>
    <t>51.27 m³</t>
  </si>
  <si>
    <t>Suelo: IMM Piso HA _ 20 cm</t>
  </si>
  <si>
    <t>IMM Piso HA _ 15 cm</t>
  </si>
  <si>
    <t>510.28 m²</t>
  </si>
  <si>
    <t>76.47 m³</t>
  </si>
  <si>
    <t>Suelo: IMM Piso HA _ 15 cm</t>
  </si>
  <si>
    <t>IMM Muro HA _ 60 cm</t>
  </si>
  <si>
    <t>10.24 m²</t>
  </si>
  <si>
    <t>6.14 m³</t>
  </si>
  <si>
    <t>Muro básico: IMM Muro HA _ 60 cm</t>
  </si>
  <si>
    <t>IMM Muro HA _ 30 cm</t>
  </si>
  <si>
    <t>368.30 m²</t>
  </si>
  <si>
    <t>110.49 m³</t>
  </si>
  <si>
    <t>Muro básico: IMM Muro HA _ 30 cm</t>
  </si>
  <si>
    <t>IMM Muro HA _ 25 cm</t>
  </si>
  <si>
    <t>687.99 m²</t>
  </si>
  <si>
    <t>172.00 m³</t>
  </si>
  <si>
    <t>Muro básico: IMM Muro HA _ 25 cm</t>
  </si>
  <si>
    <t>IMM Muro HA _ 20 cm</t>
  </si>
  <si>
    <t>8.76 m²</t>
  </si>
  <si>
    <t>1.75 m³</t>
  </si>
  <si>
    <t>Muro básico: IMM Muro HA _ 20 cm</t>
  </si>
  <si>
    <t>IMM Loseta HA _ 15 cm</t>
  </si>
  <si>
    <t>39.65 m²</t>
  </si>
  <si>
    <t>5.95 m³</t>
  </si>
  <si>
    <t>Suelo: IMM Loseta HA _ 15 cm</t>
  </si>
  <si>
    <t>IMM Hueco Muro _ Canal Electrica1</t>
  </si>
  <si>
    <t>0.66 m²</t>
  </si>
  <si>
    <t>IMM Hueco Muro _ Canal Electrica8: IMM Hueco Muro _ Canal Electrica1</t>
  </si>
  <si>
    <t>IMM Hueco Muro _ Canal Electrica8</t>
  </si>
  <si>
    <t>0.93 m²</t>
  </si>
  <si>
    <t>0.04 m³</t>
  </si>
  <si>
    <t>IMM Hueco Muro _ Canal Electrica7: IMM Hueco Muro _ Canal Electrica1</t>
  </si>
  <si>
    <t>IMM Hueco Muro _ Canal Electrica7</t>
  </si>
  <si>
    <t>1.55 m²</t>
  </si>
  <si>
    <t>0.08 m³</t>
  </si>
  <si>
    <t>IMM Hueco Muro _ Canal Electrica6: IMM Hueco Muro _ Canal Electrica1</t>
  </si>
  <si>
    <t>IMM Hueco Muro _ Canal Electrica6</t>
  </si>
  <si>
    <t>IMM Hueco Muro _ Canal Electrica5: IMM Hueco Muro _ Canal Electrica1</t>
  </si>
  <si>
    <t>IMM Hueco Muro _ Canal Electrica5</t>
  </si>
  <si>
    <t>IMM Hueco Muro _ Canal Electrica3: IMM Hueco Muro _ Canal Electrica1</t>
  </si>
  <si>
    <t>IMM Hueco Muro _ Canal Electrica3</t>
  </si>
  <si>
    <t>IMM Hueco Muro _ Canal Electrica4: IMM Hueco Muro _ Canal Electrica1</t>
  </si>
  <si>
    <t>IMM Hueco Muro _ Canal Electrica4</t>
  </si>
  <si>
    <t>IMM Hueco Muro _ Canal Electrica2: IMM Hueco Muro _ Canal Electrica1</t>
  </si>
  <si>
    <t>IMM Hueco Muro _ Canal Electrica2</t>
  </si>
  <si>
    <t>IMM Hueco Muro _ Canal Electrica1: IMM Hueco Muro _ Canal Electrica1</t>
  </si>
  <si>
    <t>ARQ_StairInSitu_Estacion</t>
  </si>
  <si>
    <t>26.97 m²</t>
  </si>
  <si>
    <t>1.76 m³</t>
  </si>
  <si>
    <t>ARQ_StairInSitu_Estacion: ARQ_StairInSitu_Estacion</t>
  </si>
  <si>
    <t>250x1000</t>
  </si>
  <si>
    <t>176.23 m²</t>
  </si>
  <si>
    <t>16.73 m³</t>
  </si>
  <si>
    <t>STR_BEAM_IMM_VigaPretil_250x1000: 250x1000</t>
  </si>
  <si>
    <t>STR_BEAM_IMM_VigaPretil_250x1000</t>
  </si>
  <si>
    <t>220x1000</t>
  </si>
  <si>
    <t>23.16 m²</t>
  </si>
  <si>
    <t>1.90 m³</t>
  </si>
  <si>
    <t>STR_BEAM_IMM_VigaPretilDiente_220x1000: 220x1000</t>
  </si>
  <si>
    <t>STR_BEAM_IMM_VigaPretilDiente_220x1000</t>
  </si>
  <si>
    <t>15.10 m²</t>
  </si>
  <si>
    <t>1.22 m³</t>
  </si>
  <si>
    <t>STR_BEAM_IMM_VigaPretilDoble_220x1000: 220x1000</t>
  </si>
  <si>
    <t>STR_BEAM_IMM_VigaPretilDoble_220x1000</t>
  </si>
  <si>
    <t>179.36 m²</t>
  </si>
  <si>
    <t>15.08 m³</t>
  </si>
  <si>
    <t>STR_BEAM_IMM_VigaPretil_220x1000: 220x1000</t>
  </si>
  <si>
    <t>STR_BEAM_IMM_VigaPretil_220x1000</t>
  </si>
  <si>
    <t>220 x 520 mm</t>
  </si>
  <si>
    <t>8.90 m²</t>
  </si>
  <si>
    <t>0.60 m³</t>
  </si>
  <si>
    <t>Hormigón-Viga rectangular: 220 x 520 mm</t>
  </si>
  <si>
    <t>Hormigón-Viga rectangular</t>
  </si>
  <si>
    <t>150 x 200 mm</t>
  </si>
  <si>
    <t>96.03 m²</t>
  </si>
  <si>
    <t>4.10 m³</t>
  </si>
  <si>
    <t>Hormigón-Viga rectangular: 150 x 200 mm</t>
  </si>
  <si>
    <t>PLUFIX_CABEZAL_CañoHA_DN400</t>
  </si>
  <si>
    <t>32.03 m²</t>
  </si>
  <si>
    <t>1.83 m³</t>
  </si>
  <si>
    <t>IMM_Hormigon</t>
  </si>
  <si>
    <t>PLUFIX_CABEZAL_CañoHA_DN400: PLUFIX_CABEZAL_CañoHA_DN400</t>
  </si>
  <si>
    <t>2.00m x 0.60m</t>
  </si>
  <si>
    <t>7.71 m²</t>
  </si>
  <si>
    <t>IMM_EBBB_ColorAmarillo</t>
  </si>
  <si>
    <t>Windows_RejaFijaAcero_Exterior: 2.00m x 0.60m</t>
  </si>
  <si>
    <t>Windows_RejaFijaAcero_Exterior</t>
  </si>
  <si>
    <t>C260X90</t>
  </si>
  <si>
    <t>6.07 m²</t>
  </si>
  <si>
    <t>IMM_Color_Amarillo</t>
  </si>
  <si>
    <t>M_C-Channel: C260X90</t>
  </si>
  <si>
    <t>M_C-Channel</t>
  </si>
  <si>
    <t>305x165x40UB</t>
  </si>
  <si>
    <t>33.14 m²</t>
  </si>
  <si>
    <t>0.14 m³</t>
  </si>
  <si>
    <t>UB-Perfil universal: 305x165x40UB</t>
  </si>
  <si>
    <t>UB-Perfil universal</t>
  </si>
  <si>
    <t>STR_BEAM_PortonCorredizoMetalico</t>
  </si>
  <si>
    <t>6.06 m²</t>
  </si>
  <si>
    <t>0.17 m³</t>
  </si>
  <si>
    <t>IMM_Color amarillo</t>
  </si>
  <si>
    <t>STR_BEAM_PortonCorredizoMetalico: STR_BEAM_PortonCorredizoMetalico</t>
  </si>
  <si>
    <t>STR_BEAM_PortonBatienteSSEE</t>
  </si>
  <si>
    <t>4.79 m²</t>
  </si>
  <si>
    <t>0.10 m³</t>
  </si>
  <si>
    <t>STR_BEAM_PortonBatienteSSEE: STR_BEAM_PortonBatienteSSEE</t>
  </si>
  <si>
    <t>20.48 m²</t>
  </si>
  <si>
    <t>0.02 m³</t>
  </si>
  <si>
    <t>IMM_CercoTejido</t>
  </si>
  <si>
    <t>IMM Muro BLOQUE HA _ 22 cm</t>
  </si>
  <si>
    <t>374.60 m²</t>
  </si>
  <si>
    <t>82.41 m³</t>
  </si>
  <si>
    <t>IMM_Bloque de Hormigon</t>
  </si>
  <si>
    <t>Muro básico: IMM Muro BLOQUE HA _ 22 cm</t>
  </si>
  <si>
    <t>IMM Muro BLOQUE HA _ 19 cm</t>
  </si>
  <si>
    <t>24.77 m²</t>
  </si>
  <si>
    <t>4.71 m³</t>
  </si>
  <si>
    <t>Muro básico: IMM Muro BLOQUE HA _ 19 cm</t>
  </si>
  <si>
    <t>IMM Muro BLOQUE HA _ 15 cm</t>
  </si>
  <si>
    <t>64.41 m²</t>
  </si>
  <si>
    <t>9.66 m³</t>
  </si>
  <si>
    <t>Muro básico: IMM Muro BLOQUE HA _ 15 cm</t>
  </si>
  <si>
    <t>IMM Muro BLOQUE HA _ 12 cm</t>
  </si>
  <si>
    <t>39.76 m²</t>
  </si>
  <si>
    <t>4.77 m³</t>
  </si>
  <si>
    <t>Muro básico: IMM Muro BLOQUE HA _ 12 cm</t>
  </si>
  <si>
    <t>19.72 m²</t>
  </si>
  <si>
    <t>1.85 m³</t>
  </si>
  <si>
    <t>Hormigón - Hormigón moldeado in situ</t>
  </si>
  <si>
    <t>3.60m x 4.50m</t>
  </si>
  <si>
    <t>39.92 m²</t>
  </si>
  <si>
    <t>0.94 m³</t>
  </si>
  <si>
    <t>DoorMetal</t>
  </si>
  <si>
    <t>Door_BatienteDobleAluminio_Exterior: 3.60m x 4.50m</t>
  </si>
  <si>
    <t>Door_BatienteDobleAluminio_Exterior</t>
  </si>
  <si>
    <t>2.75m x 3.00m</t>
  </si>
  <si>
    <t>21.05 m²</t>
  </si>
  <si>
    <t>0.48 m³</t>
  </si>
  <si>
    <t>Door_BatienteDobleAluminio_Exterior: 2.75m x 3.00m</t>
  </si>
  <si>
    <t>2.70m x 2.60m</t>
  </si>
  <si>
    <t>18.26 m²</t>
  </si>
  <si>
    <t>0.42 m³</t>
  </si>
  <si>
    <t>Door_BatienteDobleAluminio_Exterior: 2.70m x 2.60m</t>
  </si>
  <si>
    <t>2.10m x 2.10m</t>
  </si>
  <si>
    <t>12.18 m²</t>
  </si>
  <si>
    <t>0.27 m³</t>
  </si>
  <si>
    <t>Door_BatienteDobleAluminio_Exterior: 2.10m x 2.10m</t>
  </si>
  <si>
    <t>2.00m x 2.10m</t>
  </si>
  <si>
    <t>11.34 m²</t>
  </si>
  <si>
    <t>0.25 m³</t>
  </si>
  <si>
    <t>Door_BatienteDobleAluminio_Exterior: 2.00m x 2.10m</t>
  </si>
  <si>
    <t>1.60m x 2.75m</t>
  </si>
  <si>
    <t>23.04 m²</t>
  </si>
  <si>
    <t>Door_BatienteDobleAluminio_Exterior: 1.60m x 2.75m</t>
  </si>
  <si>
    <t>1.00m x 2.10m</t>
  </si>
  <si>
    <t>5.73 m²</t>
  </si>
  <si>
    <t>0.12 m³</t>
  </si>
  <si>
    <t>Door_BatienteAluminio_Interior: 1.00m x 2.10m</t>
  </si>
  <si>
    <t>Door_BatienteAluminio_Interior</t>
  </si>
  <si>
    <t>0.80m x 2.10m</t>
  </si>
  <si>
    <t>9.65 m²</t>
  </si>
  <si>
    <t>0.20 m³</t>
  </si>
  <si>
    <t>Door_BatienteAluminio_Interior: 0.80m x 2.10m</t>
  </si>
  <si>
    <t>IMM Piso Relleno Pozo Cloacal2</t>
  </si>
  <si>
    <t>24.15 m²</t>
  </si>
  <si>
    <t>2.02 m³</t>
  </si>
  <si>
    <t>Default New Material</t>
  </si>
  <si>
    <t>IMM Piso Relleno Pozo Cloacal2: IMM Piso Relleno Pozo Cloacal2</t>
  </si>
  <si>
    <t>IMM Piso Relleno Pozo Cloacal1</t>
  </si>
  <si>
    <t>IMM Piso Relleno Pozo Cloacal1: IMM Piso Relleno Pozo Cloacal1</t>
  </si>
  <si>
    <t>IMM Piso Relleno Canales Rejas</t>
  </si>
  <si>
    <t>29.10 m²</t>
  </si>
  <si>
    <t>0.76 m³</t>
  </si>
  <si>
    <t>IMM Piso Relleno Canales Rejas: IMM Piso Relleno Canales Rejas</t>
  </si>
  <si>
    <t>IMM Piso HA _ 10 cm</t>
  </si>
  <si>
    <t>6.14 m²</t>
  </si>
  <si>
    <t>0.61 m³</t>
  </si>
  <si>
    <t>Suelo: IMM Piso HA _ 10 cm</t>
  </si>
  <si>
    <t>Tipo</t>
  </si>
  <si>
    <t>Material: Área</t>
  </si>
  <si>
    <t>Material: Volumen</t>
  </si>
  <si>
    <t>Material: Nombre</t>
  </si>
  <si>
    <t>Familia y tipo</t>
  </si>
  <si>
    <t>Familia</t>
  </si>
  <si>
    <t>Descripción</t>
  </si>
  <si>
    <t>Cómputo de materiales de multicategoría</t>
  </si>
  <si>
    <t>Suministro y colocación aberturas de aluminio  A1</t>
  </si>
  <si>
    <t>Suministro y colocación aberturas de aluminio  A2</t>
  </si>
  <si>
    <t>Suministro y colocación aberturas de aluminio  A3</t>
  </si>
  <si>
    <t>Suministro y colocación aberturas de aluminio  A4</t>
  </si>
  <si>
    <t>Suministro y colocación aberturas de aluminio  A5</t>
  </si>
  <si>
    <t>Suministro y colocación reja de hierro  H1</t>
  </si>
  <si>
    <t>Suministro y colocación abertura de hierro  H3</t>
  </si>
  <si>
    <t>Suministro y colocación abertura de hierro  H5</t>
  </si>
  <si>
    <t xml:space="preserve">Suministro y colocación de portón corredizo. </t>
  </si>
  <si>
    <t>Suministro y colocación de baranda H6</t>
  </si>
  <si>
    <t>Suministro y colocación de baranda H7</t>
  </si>
  <si>
    <t>Suministro y colocación de baranda H8</t>
  </si>
  <si>
    <t>EBBB-OC-3.24</t>
  </si>
  <si>
    <t>EBBB-OC-3.25</t>
  </si>
  <si>
    <t>EBBB-OC-3.26</t>
  </si>
  <si>
    <t>EBBB-OC-3.27</t>
  </si>
  <si>
    <t>EBBB-OC-3.28</t>
  </si>
  <si>
    <t>EBBB-OC-3.29</t>
  </si>
  <si>
    <t>EBBB-OC-3.30</t>
  </si>
  <si>
    <t>Suministro y colocación de portón de acceso estación</t>
  </si>
  <si>
    <t>Pavimento exterior green block (incluye base y subbase).</t>
  </si>
  <si>
    <t>Cerco perimetral Tipo A</t>
  </si>
  <si>
    <t>Cerco perimetral Tipo B</t>
  </si>
  <si>
    <t>Suministro y colocación de semillas de césped.</t>
  </si>
  <si>
    <t>Tapa PRFV 1.70x2.40 (acceso a bomba de alivio)</t>
  </si>
  <si>
    <t>Tapa PRFV 1.60x2.20 (acceso a bombas cloacales)</t>
  </si>
  <si>
    <t xml:space="preserve">Tapa PRFV 0.70x1.40 </t>
  </si>
  <si>
    <t>Tapa PRFV 1.00x1.10</t>
  </si>
  <si>
    <t>EBBB-OC-7.2</t>
  </si>
  <si>
    <t>Piso industrial</t>
  </si>
  <si>
    <t>Piso con endurecedor superficial</t>
  </si>
  <si>
    <t>Piso terminación arena y portland lustado</t>
  </si>
  <si>
    <t>Piso terminación arena y portland con pintura antideslizante de alto tránsito</t>
  </si>
  <si>
    <t>EBBB-OC-3.31</t>
  </si>
  <si>
    <t>EBBB-OC-3.32</t>
  </si>
  <si>
    <t>EBBB-OC-3.33</t>
  </si>
  <si>
    <t>EBBB-OC-3.34</t>
  </si>
  <si>
    <t>Muros de contención Tipo 2</t>
  </si>
  <si>
    <t>Muros de contención Tipo 1</t>
  </si>
  <si>
    <r>
      <t xml:space="preserve">Alcantarilla Hormigón </t>
    </r>
    <r>
      <rPr>
        <sz val="10"/>
        <rFont val="Symbol"/>
        <family val="1"/>
        <charset val="2"/>
      </rPr>
      <t>f4</t>
    </r>
    <r>
      <rPr>
        <sz val="10"/>
        <rFont val="Calibri"/>
        <family val="2"/>
        <scheme val="minor"/>
      </rPr>
      <t>00 en ingreso a predio (incluye cabezales).</t>
    </r>
  </si>
  <si>
    <t>Zócalo sanitario</t>
  </si>
  <si>
    <t>EBBB-OC-6.3</t>
  </si>
  <si>
    <t>Reja canalón pluvial en acceso vehicular</t>
  </si>
  <si>
    <t xml:space="preserve">"Estación de Bombeo Batlle Berres y obras accesorias"                                                                                                                                                               </t>
  </si>
  <si>
    <t>Instalación de obrador de la IM</t>
  </si>
  <si>
    <t>Mantenimiento obrador de la IM</t>
  </si>
  <si>
    <t>Losetas cubierta e=15cm</t>
  </si>
  <si>
    <t>EBBB-OC-2.14</t>
  </si>
  <si>
    <t>Pintura  interior latex</t>
  </si>
  <si>
    <t>EBBB-OC-3.35</t>
  </si>
  <si>
    <t>EBBB-OC-3.36</t>
  </si>
  <si>
    <t>Suministro y colocación de cerramiento H9</t>
  </si>
  <si>
    <t>LIBB-TP-3.9</t>
  </si>
  <si>
    <t>Demolición de viviendas</t>
  </si>
  <si>
    <t>LIBB-TP-3.10</t>
  </si>
  <si>
    <t>Demolición de muro frentista</t>
  </si>
  <si>
    <t>LIBB-TP-3.11</t>
  </si>
  <si>
    <t>Remoción de reja frentista</t>
  </si>
  <si>
    <t>ml</t>
  </si>
  <si>
    <t>LIBB-TP-3.12</t>
  </si>
  <si>
    <t>Construcción de muro con reja perimetral</t>
  </si>
  <si>
    <t>LIBB-TP-3.13</t>
  </si>
  <si>
    <t>Construcción de portón reja</t>
  </si>
  <si>
    <t>LIBB-CM-1.3</t>
  </si>
  <si>
    <t>Suministro de rejas y sistema de grapo y accesorios</t>
  </si>
  <si>
    <t>Suministro de compuertas c/actuador, tipo mural 1.00 x 1,00 m</t>
  </si>
  <si>
    <t>Repuesto de vejiga &amp; otros</t>
  </si>
  <si>
    <t>Suministro e instalación de visera de salida de aire para protección contra ingreso de lluvia y aves,  con rejilla tipo persiana, para ventilador de extracción de pozos y canales.</t>
  </si>
  <si>
    <t xml:space="preserve">Suministro e instalación ventilador centrífugo de extracción de aire de pozos y canales, incluyendo piezas especiales . </t>
  </si>
  <si>
    <t>Suministro e instalación de ventilador axial de pared de inyección de aire en nave principal, con visera para protección contra ingreso de lluvia y malla anti pájaros, galvanizado en caliente.</t>
  </si>
  <si>
    <t>Suministro e instalación de ventilador de inyección de aire exterior a Sala de Tableros, con toma de aire de visera para protección contra ingreso de lluvia y malla anti pájaros, galvanizado en caliente. Incluye caja filtrante.</t>
  </si>
  <si>
    <t>Suministro e instalación de rejillas de sobrepresión en Sala de Tableros.</t>
  </si>
  <si>
    <t xml:space="preserve">Suministro e instalación de ducto de imyección en Sala de Tableros en acero galvanizado, con rejillas de impulsión y accesorios  de montaje </t>
  </si>
  <si>
    <t>Suministro e instalación de ductos y accesorios necesarios, del sistema de  extracción de aire de canales y pozos, en PVC</t>
  </si>
  <si>
    <t>Suministro e Instalación de equipo de aire acondicionado en Sala de Tableros incluyenso esructura de soporte, en perfiles de acero galvanizado.</t>
  </si>
  <si>
    <t>EBBB-EM-5.10</t>
  </si>
  <si>
    <t>Sistema de Control, acondiconamiento térmico Sala de Tableros, hardware y software.</t>
  </si>
  <si>
    <t xml:space="preserve">Suministro y montaje válvulas de retención </t>
  </si>
  <si>
    <t>RUBROS DE OBRA DE EJECUCION DIRECTA POR LA EMPRESA %</t>
  </si>
  <si>
    <t>NOTA:</t>
  </si>
  <si>
    <t>RUBROS  MODIFICADOS / INCORPORADOS / ELIMINADOS  RESPECTO AL RUBRADO PUBLICADO ORIGINALMENTE</t>
  </si>
  <si>
    <t>EBBB-OC-6.11</t>
  </si>
  <si>
    <t>Portón de acceso SSEE UTE</t>
  </si>
  <si>
    <t>Suministro e instalación de perfiles y polipasto (bomba de alivio)</t>
  </si>
  <si>
    <t>Suministro e instalación de perfiles y polipasto (bombas cloacales)</t>
  </si>
  <si>
    <t>Entrada vehicular al predio: H.A. e=0,15m  (incluye base y subbase).</t>
  </si>
  <si>
    <t>EBBB-OC-6.12</t>
  </si>
  <si>
    <t>Pavimento exterior adoquines de hormigón, e= 0,10m  (incluye base y subbase).</t>
  </si>
  <si>
    <t>Suministro e instalación de tubería 800mm (colector entrada a EB)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</si>
</sst>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 * #,##0.00_ ;_ * \-#,##0.00_ ;_ * &quot;-&quot;??_ ;_ @_ "/>
    <numFmt numFmtId="165" formatCode="0.0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Symbol"/>
      <family val="1"/>
      <charset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indexed="10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0"/>
      <name val="Calibri"/>
      <family val="2"/>
    </font>
    <font>
      <sz val="9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 applyProtection="1">
      <alignment vertical="center"/>
      <protection locked="0"/>
    </xf>
    <xf numFmtId="2" fontId="5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 applyProtection="1">
      <alignment vertical="top"/>
      <protection locked="0"/>
    </xf>
    <xf numFmtId="0" fontId="4" fillId="0" borderId="2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 applyProtection="1">
      <alignment vertical="top"/>
      <protection locked="0"/>
    </xf>
    <xf numFmtId="0" fontId="9" fillId="0" borderId="0" xfId="0" applyFont="1" applyBorder="1" applyAlignment="1">
      <alignment horizontal="left" vertical="top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3" fontId="12" fillId="0" borderId="1" xfId="8" applyFont="1" applyFill="1" applyBorder="1" applyAlignment="1">
      <alignment horizontal="center" vertical="center"/>
    </xf>
    <xf numFmtId="43" fontId="5" fillId="0" borderId="0" xfId="8" applyFont="1" applyFill="1" applyAlignment="1">
      <alignment vertical="center"/>
    </xf>
    <xf numFmtId="3" fontId="4" fillId="0" borderId="1" xfId="0" applyNumberFormat="1" applyFont="1" applyBorder="1" applyAlignment="1">
      <alignment horizontal="left" vertical="center"/>
    </xf>
    <xf numFmtId="1" fontId="12" fillId="3" borderId="1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8" fillId="5" borderId="1" xfId="1" applyFont="1" applyFill="1" applyBorder="1" applyAlignment="1">
      <alignment horizontal="left" vertical="center"/>
    </xf>
    <xf numFmtId="0" fontId="8" fillId="5" borderId="1" xfId="1" applyFont="1" applyFill="1" applyBorder="1" applyAlignment="1">
      <alignment horizontal="left" vertical="center" wrapText="1"/>
    </xf>
    <xf numFmtId="0" fontId="20" fillId="5" borderId="1" xfId="1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2" fillId="3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vertical="center" wrapText="1"/>
      <protection locked="0"/>
    </xf>
    <xf numFmtId="43" fontId="12" fillId="0" borderId="1" xfId="8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</cellXfs>
  <cellStyles count="9">
    <cellStyle name="Millares" xfId="8" builtinId="3"/>
    <cellStyle name="Millares 2" xfId="3"/>
    <cellStyle name="Millares 2 2" xfId="6"/>
    <cellStyle name="Normal" xfId="0" builtinId="0"/>
    <cellStyle name="Normal 2" xfId="2"/>
    <cellStyle name="Normal 2 2" xfId="5"/>
    <cellStyle name="Normal 3" xfId="4"/>
    <cellStyle name="Normal_ANEXO2" xfId="1"/>
    <cellStyle name="Porcentaje 2" xfId="7"/>
  </cellStyles>
  <dxfs count="0"/>
  <tableStyles count="0" defaultTableStyle="TableStyleMedium9" defaultPivotStyle="PivotStyleLight16"/>
  <colors>
    <mruColors>
      <color rgb="FFCC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6" tint="0.39997558519241921"/>
  </sheetPr>
  <dimension ref="A1:IJ326"/>
  <sheetViews>
    <sheetView showGridLines="0" tabSelected="1" zoomScaleNormal="100" zoomScaleSheetLayoutView="100" zoomScalePageLayoutView="75" workbookViewId="0">
      <selection activeCell="B119" sqref="B119"/>
    </sheetView>
  </sheetViews>
  <sheetFormatPr baseColWidth="10" defaultRowHeight="15" customHeight="1" x14ac:dyDescent="0.2"/>
  <cols>
    <col min="1" max="1" width="13.140625" style="14" customWidth="1"/>
    <col min="2" max="2" width="74.140625" style="15" customWidth="1"/>
    <col min="3" max="3" width="8.140625" style="1" customWidth="1"/>
    <col min="4" max="4" width="8.85546875" style="1" customWidth="1"/>
    <col min="5" max="5" width="8.42578125" style="1" customWidth="1"/>
    <col min="6" max="6" width="6.28515625" style="1" customWidth="1"/>
    <col min="7" max="7" width="8.42578125" style="1" customWidth="1"/>
    <col min="8" max="8" width="7.28515625" style="1" customWidth="1"/>
    <col min="9" max="9" width="7.85546875" style="1" customWidth="1"/>
    <col min="10" max="10" width="7.5703125" style="1" customWidth="1"/>
    <col min="11" max="11" width="10.28515625" style="1" customWidth="1"/>
    <col min="12" max="12" width="10.85546875" style="1" customWidth="1"/>
    <col min="13" max="13" width="11.7109375" style="1" customWidth="1"/>
    <col min="14" max="14" width="18.5703125" style="1" customWidth="1"/>
    <col min="15" max="15" width="8.140625" style="2" customWidth="1"/>
    <col min="16" max="16384" width="11.42578125" style="2"/>
  </cols>
  <sheetData>
    <row r="1" spans="1:244" x14ac:dyDescent="0.25">
      <c r="A1" s="17" t="s">
        <v>57</v>
      </c>
      <c r="B1" s="17"/>
      <c r="C1" s="17"/>
      <c r="D1" s="17"/>
      <c r="E1" s="17"/>
      <c r="F1" s="17"/>
      <c r="G1" s="17"/>
      <c r="H1" s="17"/>
      <c r="I1" s="17"/>
    </row>
    <row r="2" spans="1:244" x14ac:dyDescent="0.25">
      <c r="A2" s="17" t="s">
        <v>49</v>
      </c>
      <c r="B2" s="17"/>
      <c r="C2" s="17"/>
      <c r="D2" s="17"/>
      <c r="E2" s="17"/>
      <c r="F2" s="17"/>
      <c r="G2" s="17"/>
      <c r="H2" s="17"/>
      <c r="I2" s="17"/>
    </row>
    <row r="3" spans="1:244" ht="15.75" x14ac:dyDescent="0.25">
      <c r="A3" s="85" t="s">
        <v>81</v>
      </c>
      <c r="B3" s="85"/>
      <c r="C3" s="85"/>
      <c r="D3" s="85"/>
      <c r="E3" s="85"/>
      <c r="F3" s="85"/>
      <c r="G3" s="85"/>
      <c r="H3" s="85"/>
      <c r="I3" s="85"/>
    </row>
    <row r="4" spans="1:244" ht="18.75" x14ac:dyDescent="0.2">
      <c r="A4" s="23" t="s">
        <v>907</v>
      </c>
      <c r="B4" s="21"/>
      <c r="C4" s="21"/>
      <c r="D4" s="21"/>
      <c r="E4" s="21"/>
      <c r="F4" s="21"/>
      <c r="G4" s="21"/>
      <c r="H4" s="21"/>
      <c r="I4" s="21"/>
    </row>
    <row r="5" spans="1:244" ht="15.75" x14ac:dyDescent="0.2">
      <c r="A5" s="22" t="s">
        <v>58</v>
      </c>
      <c r="B5" s="21"/>
      <c r="C5" s="21"/>
      <c r="D5" s="21"/>
      <c r="E5" s="21"/>
      <c r="F5" s="21"/>
      <c r="G5" s="21"/>
      <c r="H5" s="21"/>
      <c r="I5" s="21"/>
    </row>
    <row r="6" spans="1:244" s="7" customFormat="1" ht="18" customHeight="1" x14ac:dyDescent="0.2">
      <c r="A6" s="18"/>
      <c r="B6" s="18"/>
      <c r="C6" s="18"/>
      <c r="D6" s="18"/>
      <c r="E6" s="19"/>
      <c r="F6" s="19"/>
      <c r="G6" s="19"/>
      <c r="H6" s="19"/>
      <c r="I6" s="19"/>
      <c r="J6" s="5"/>
      <c r="K6" s="6"/>
      <c r="L6" s="6"/>
      <c r="M6" s="6"/>
      <c r="N6" s="6"/>
    </row>
    <row r="7" spans="1:244" ht="38.25" x14ac:dyDescent="0.2">
      <c r="A7" s="24" t="s">
        <v>0</v>
      </c>
      <c r="B7" s="25" t="s">
        <v>22</v>
      </c>
      <c r="C7" s="24" t="s">
        <v>1</v>
      </c>
      <c r="D7" s="25" t="s">
        <v>55</v>
      </c>
      <c r="E7" s="25" t="s">
        <v>14</v>
      </c>
      <c r="F7" s="25" t="s">
        <v>20</v>
      </c>
      <c r="G7" s="25" t="s">
        <v>18</v>
      </c>
      <c r="H7" s="25" t="s">
        <v>19</v>
      </c>
      <c r="I7" s="25" t="s">
        <v>47</v>
      </c>
      <c r="J7" s="25" t="s">
        <v>48</v>
      </c>
      <c r="K7" s="54" t="s">
        <v>17</v>
      </c>
      <c r="L7" s="25" t="s">
        <v>16</v>
      </c>
      <c r="M7" s="25" t="s">
        <v>15</v>
      </c>
      <c r="N7" s="25" t="s">
        <v>942</v>
      </c>
    </row>
    <row r="8" spans="1:244" s="58" customFormat="1" ht="18.75" x14ac:dyDescent="0.2">
      <c r="A8" s="55" t="s">
        <v>215</v>
      </c>
      <c r="B8" s="55" t="s">
        <v>214</v>
      </c>
      <c r="C8" s="55"/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</row>
    <row r="9" spans="1:244" s="63" customFormat="1" ht="15.75" x14ac:dyDescent="0.2">
      <c r="A9" s="60" t="s">
        <v>216</v>
      </c>
      <c r="B9" s="60" t="s">
        <v>213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</row>
    <row r="10" spans="1:244" x14ac:dyDescent="0.2">
      <c r="A10" s="26" t="s">
        <v>217</v>
      </c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</row>
    <row r="11" spans="1:244" x14ac:dyDescent="0.2">
      <c r="A11" s="29" t="s">
        <v>218</v>
      </c>
      <c r="B11" s="30" t="s">
        <v>12</v>
      </c>
      <c r="C11" s="31" t="s">
        <v>3</v>
      </c>
      <c r="D11" s="42">
        <v>1</v>
      </c>
      <c r="E11" s="31"/>
      <c r="F11" s="31"/>
      <c r="G11" s="31"/>
      <c r="H11" s="31"/>
      <c r="I11" s="31"/>
      <c r="J11" s="31"/>
      <c r="K11" s="31">
        <v>5</v>
      </c>
      <c r="L11" s="31"/>
      <c r="M11" s="31"/>
      <c r="N11" s="31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</row>
    <row r="12" spans="1:244" x14ac:dyDescent="0.2">
      <c r="A12" s="29" t="s">
        <v>219</v>
      </c>
      <c r="B12" s="30" t="s">
        <v>908</v>
      </c>
      <c r="C12" s="31" t="s">
        <v>3</v>
      </c>
      <c r="D12" s="42">
        <v>1</v>
      </c>
      <c r="E12" s="31"/>
      <c r="F12" s="31"/>
      <c r="G12" s="31"/>
      <c r="H12" s="31"/>
      <c r="I12" s="31"/>
      <c r="J12" s="31"/>
      <c r="K12" s="31">
        <v>5</v>
      </c>
      <c r="L12" s="31"/>
      <c r="M12" s="31"/>
      <c r="N12" s="31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</row>
    <row r="13" spans="1:244" x14ac:dyDescent="0.2">
      <c r="A13" s="29" t="s">
        <v>220</v>
      </c>
      <c r="B13" s="30" t="s">
        <v>909</v>
      </c>
      <c r="C13" s="31" t="s">
        <v>11</v>
      </c>
      <c r="D13" s="42">
        <f>+(25+3)</f>
        <v>28</v>
      </c>
      <c r="E13" s="31"/>
      <c r="F13" s="31"/>
      <c r="G13" s="31"/>
      <c r="H13" s="31"/>
      <c r="I13" s="31"/>
      <c r="J13" s="31"/>
      <c r="K13" s="31">
        <v>5</v>
      </c>
      <c r="L13" s="31"/>
      <c r="M13" s="31"/>
      <c r="N13" s="31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</row>
    <row r="14" spans="1:244" x14ac:dyDescent="0.2">
      <c r="A14" s="29" t="s">
        <v>221</v>
      </c>
      <c r="B14" s="30" t="s">
        <v>180</v>
      </c>
      <c r="C14" s="31" t="s">
        <v>178</v>
      </c>
      <c r="D14" s="42">
        <f>2*(25+3)*21</f>
        <v>1176</v>
      </c>
      <c r="E14" s="31"/>
      <c r="F14" s="31"/>
      <c r="G14" s="31"/>
      <c r="H14" s="31"/>
      <c r="I14" s="31"/>
      <c r="J14" s="31"/>
      <c r="K14" s="31">
        <v>5</v>
      </c>
      <c r="L14" s="31"/>
      <c r="M14" s="31"/>
      <c r="N14" s="31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</row>
    <row r="15" spans="1:244" x14ac:dyDescent="0.2">
      <c r="A15" s="29" t="s">
        <v>222</v>
      </c>
      <c r="B15" s="30" t="s">
        <v>160</v>
      </c>
      <c r="C15" s="31" t="s">
        <v>3</v>
      </c>
      <c r="D15" s="42">
        <v>1</v>
      </c>
      <c r="E15" s="31"/>
      <c r="F15" s="31"/>
      <c r="G15" s="31"/>
      <c r="H15" s="31"/>
      <c r="I15" s="31"/>
      <c r="J15" s="31"/>
      <c r="K15" s="31">
        <v>5</v>
      </c>
      <c r="L15" s="31"/>
      <c r="M15" s="31"/>
      <c r="N15" s="31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</row>
    <row r="16" spans="1:244" x14ac:dyDescent="0.2">
      <c r="A16" s="29" t="s">
        <v>223</v>
      </c>
      <c r="B16" s="30" t="s">
        <v>161</v>
      </c>
      <c r="C16" s="31" t="s">
        <v>11</v>
      </c>
      <c r="D16" s="42">
        <f>+D13</f>
        <v>28</v>
      </c>
      <c r="E16" s="31"/>
      <c r="F16" s="31"/>
      <c r="G16" s="31"/>
      <c r="H16" s="31"/>
      <c r="I16" s="31"/>
      <c r="J16" s="31"/>
      <c r="K16" s="31">
        <v>5</v>
      </c>
      <c r="L16" s="31"/>
      <c r="M16" s="31"/>
      <c r="N16" s="31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</row>
    <row r="17" spans="1:244" x14ac:dyDescent="0.2">
      <c r="A17" s="29" t="s">
        <v>224</v>
      </c>
      <c r="B17" s="30" t="s">
        <v>470</v>
      </c>
      <c r="C17" s="31" t="s">
        <v>11</v>
      </c>
      <c r="D17" s="42">
        <f>+D13</f>
        <v>28</v>
      </c>
      <c r="E17" s="31"/>
      <c r="F17" s="31"/>
      <c r="G17" s="31"/>
      <c r="H17" s="31"/>
      <c r="I17" s="31"/>
      <c r="J17" s="31"/>
      <c r="K17" s="31">
        <v>5</v>
      </c>
      <c r="L17" s="31"/>
      <c r="M17" s="31"/>
      <c r="N17" s="31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</row>
    <row r="18" spans="1:244" x14ac:dyDescent="0.2">
      <c r="A18" s="29" t="s">
        <v>225</v>
      </c>
      <c r="B18" s="30" t="s">
        <v>46</v>
      </c>
      <c r="C18" s="31" t="s">
        <v>3</v>
      </c>
      <c r="D18" s="42">
        <v>1</v>
      </c>
      <c r="E18" s="31"/>
      <c r="F18" s="31"/>
      <c r="G18" s="31"/>
      <c r="H18" s="31"/>
      <c r="I18" s="31"/>
      <c r="J18" s="31"/>
      <c r="K18" s="31">
        <v>7</v>
      </c>
      <c r="L18" s="31"/>
      <c r="M18" s="31"/>
      <c r="N18" s="31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</row>
    <row r="19" spans="1:244" x14ac:dyDescent="0.2">
      <c r="A19" s="29" t="s">
        <v>469</v>
      </c>
      <c r="B19" s="30" t="s">
        <v>475</v>
      </c>
      <c r="C19" s="31" t="s">
        <v>3</v>
      </c>
      <c r="D19" s="42">
        <v>1</v>
      </c>
      <c r="E19" s="31"/>
      <c r="F19" s="31"/>
      <c r="G19" s="31"/>
      <c r="H19" s="31"/>
      <c r="I19" s="31"/>
      <c r="J19" s="31"/>
      <c r="K19" s="31">
        <v>5</v>
      </c>
      <c r="L19" s="31"/>
      <c r="M19" s="31"/>
      <c r="N19" s="31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</row>
    <row r="20" spans="1:244" s="58" customFormat="1" ht="18.75" x14ac:dyDescent="0.2">
      <c r="A20" s="55" t="s">
        <v>226</v>
      </c>
      <c r="B20" s="55" t="s">
        <v>179</v>
      </c>
      <c r="C20" s="55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</row>
    <row r="21" spans="1:244" s="63" customFormat="1" ht="15.75" x14ac:dyDescent="0.2">
      <c r="A21" s="59" t="s">
        <v>459</v>
      </c>
      <c r="B21" s="60" t="s">
        <v>206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</row>
    <row r="22" spans="1:244" x14ac:dyDescent="0.2">
      <c r="A22" s="26" t="s">
        <v>460</v>
      </c>
      <c r="B22" s="27" t="s">
        <v>477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244" x14ac:dyDescent="0.2">
      <c r="A23" s="32" t="s">
        <v>462</v>
      </c>
      <c r="B23" s="34" t="s">
        <v>476</v>
      </c>
      <c r="C23" s="31" t="s">
        <v>3</v>
      </c>
      <c r="D23" s="42">
        <v>1</v>
      </c>
      <c r="E23" s="31"/>
      <c r="F23" s="31"/>
      <c r="G23" s="31"/>
      <c r="H23" s="31"/>
      <c r="I23" s="31"/>
      <c r="J23" s="31"/>
      <c r="K23" s="31">
        <v>7</v>
      </c>
      <c r="L23" s="31"/>
      <c r="M23" s="31"/>
      <c r="N23" s="31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</row>
    <row r="24" spans="1:244" x14ac:dyDescent="0.2">
      <c r="A24" s="32" t="s">
        <v>479</v>
      </c>
      <c r="B24" s="34" t="s">
        <v>478</v>
      </c>
      <c r="C24" s="31" t="s">
        <v>3</v>
      </c>
      <c r="D24" s="42">
        <v>1</v>
      </c>
      <c r="E24" s="31"/>
      <c r="F24" s="31"/>
      <c r="G24" s="31"/>
      <c r="H24" s="31"/>
      <c r="I24" s="31"/>
      <c r="J24" s="31"/>
      <c r="K24" s="31">
        <v>6</v>
      </c>
      <c r="L24" s="31"/>
      <c r="M24" s="31"/>
      <c r="N24" s="31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</row>
    <row r="25" spans="1:244" x14ac:dyDescent="0.2">
      <c r="A25" s="32" t="s">
        <v>480</v>
      </c>
      <c r="B25" s="34" t="s">
        <v>458</v>
      </c>
      <c r="C25" s="31" t="s">
        <v>3</v>
      </c>
      <c r="D25" s="42">
        <v>1</v>
      </c>
      <c r="E25" s="31"/>
      <c r="F25" s="31"/>
      <c r="G25" s="31"/>
      <c r="H25" s="31"/>
      <c r="I25" s="31"/>
      <c r="J25" s="31"/>
      <c r="K25" s="31">
        <v>5</v>
      </c>
      <c r="L25" s="31"/>
      <c r="M25" s="31"/>
      <c r="N25" s="31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</row>
    <row r="26" spans="1:244" x14ac:dyDescent="0.2">
      <c r="A26" s="26" t="s">
        <v>461</v>
      </c>
      <c r="B26" s="27" t="s">
        <v>198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244" x14ac:dyDescent="0.2">
      <c r="A27" s="77" t="s">
        <v>463</v>
      </c>
      <c r="B27" s="80" t="s">
        <v>198</v>
      </c>
      <c r="C27" s="77" t="s">
        <v>11</v>
      </c>
      <c r="D27" s="77">
        <v>1</v>
      </c>
      <c r="E27" s="77"/>
      <c r="F27" s="77"/>
      <c r="G27" s="77"/>
      <c r="H27" s="77"/>
      <c r="I27" s="77"/>
      <c r="J27" s="77"/>
      <c r="K27" s="77">
        <v>7</v>
      </c>
      <c r="L27" s="77"/>
      <c r="M27" s="77"/>
      <c r="N27" s="77"/>
    </row>
    <row r="28" spans="1:244" s="63" customFormat="1" ht="15.75" x14ac:dyDescent="0.2">
      <c r="A28" s="59" t="s">
        <v>270</v>
      </c>
      <c r="B28" s="60" t="s">
        <v>207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</row>
    <row r="29" spans="1:244" x14ac:dyDescent="0.2">
      <c r="A29" s="26" t="s">
        <v>271</v>
      </c>
      <c r="B29" s="27" t="s">
        <v>24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1:244" x14ac:dyDescent="0.2">
      <c r="A30" s="32" t="s">
        <v>272</v>
      </c>
      <c r="B30" s="30" t="s">
        <v>71</v>
      </c>
      <c r="C30" s="31" t="s">
        <v>3</v>
      </c>
      <c r="D30" s="31">
        <v>1</v>
      </c>
      <c r="E30" s="31"/>
      <c r="F30" s="31"/>
      <c r="G30" s="31"/>
      <c r="H30" s="31"/>
      <c r="I30" s="31"/>
      <c r="J30" s="31"/>
      <c r="K30" s="31">
        <v>5</v>
      </c>
      <c r="L30" s="31"/>
      <c r="M30" s="31"/>
      <c r="N30" s="31"/>
    </row>
    <row r="31" spans="1:244" x14ac:dyDescent="0.2">
      <c r="A31" s="32" t="s">
        <v>273</v>
      </c>
      <c r="B31" s="30" t="s">
        <v>481</v>
      </c>
      <c r="C31" s="31" t="s">
        <v>25</v>
      </c>
      <c r="D31" s="31">
        <v>900</v>
      </c>
      <c r="E31" s="31"/>
      <c r="F31" s="31"/>
      <c r="G31" s="31"/>
      <c r="H31" s="31"/>
      <c r="I31" s="31"/>
      <c r="J31" s="31"/>
      <c r="K31" s="31">
        <v>5</v>
      </c>
      <c r="L31" s="31"/>
      <c r="M31" s="31"/>
      <c r="N31" s="31"/>
    </row>
    <row r="32" spans="1:244" x14ac:dyDescent="0.2">
      <c r="A32" s="32" t="s">
        <v>482</v>
      </c>
      <c r="B32" s="30" t="s">
        <v>42</v>
      </c>
      <c r="C32" s="31" t="s">
        <v>25</v>
      </c>
      <c r="D32" s="31">
        <v>900</v>
      </c>
      <c r="E32" s="31"/>
      <c r="F32" s="31"/>
      <c r="G32" s="31"/>
      <c r="H32" s="31"/>
      <c r="I32" s="31"/>
      <c r="J32" s="31"/>
      <c r="K32" s="31">
        <v>5</v>
      </c>
      <c r="L32" s="31"/>
      <c r="M32" s="31"/>
      <c r="N32" s="31"/>
    </row>
    <row r="33" spans="1:17" x14ac:dyDescent="0.2">
      <c r="A33" s="26" t="s">
        <v>274</v>
      </c>
      <c r="B33" s="27" t="s">
        <v>26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7" x14ac:dyDescent="0.2">
      <c r="A34" s="32" t="s">
        <v>275</v>
      </c>
      <c r="B34" s="30" t="s">
        <v>176</v>
      </c>
      <c r="C34" s="31" t="s">
        <v>25</v>
      </c>
      <c r="D34" s="31">
        <v>102</v>
      </c>
      <c r="E34" s="31"/>
      <c r="F34" s="31"/>
      <c r="G34" s="31"/>
      <c r="H34" s="31"/>
      <c r="I34" s="31"/>
      <c r="J34" s="31"/>
      <c r="K34" s="42">
        <v>4</v>
      </c>
      <c r="L34" s="31"/>
      <c r="M34" s="31"/>
      <c r="N34" s="31"/>
    </row>
    <row r="35" spans="1:17" x14ac:dyDescent="0.2">
      <c r="A35" s="32" t="s">
        <v>276</v>
      </c>
      <c r="B35" s="30" t="s">
        <v>173</v>
      </c>
      <c r="C35" s="31" t="s">
        <v>25</v>
      </c>
      <c r="D35" s="31">
        <v>183</v>
      </c>
      <c r="E35" s="31"/>
      <c r="F35" s="31"/>
      <c r="G35" s="31"/>
      <c r="H35" s="31"/>
      <c r="I35" s="31"/>
      <c r="J35" s="31"/>
      <c r="K35" s="42">
        <v>4</v>
      </c>
      <c r="L35" s="31"/>
      <c r="M35" s="31"/>
      <c r="N35" s="31"/>
      <c r="O35" s="9"/>
      <c r="P35" s="10"/>
      <c r="Q35" s="9"/>
    </row>
    <row r="36" spans="1:17" s="7" customFormat="1" x14ac:dyDescent="0.2">
      <c r="A36" s="32" t="s">
        <v>277</v>
      </c>
      <c r="B36" s="68" t="s">
        <v>177</v>
      </c>
      <c r="C36" s="33" t="s">
        <v>25</v>
      </c>
      <c r="D36" s="33">
        <v>95</v>
      </c>
      <c r="E36" s="31"/>
      <c r="F36" s="31"/>
      <c r="G36" s="31"/>
      <c r="H36" s="31"/>
      <c r="I36" s="31"/>
      <c r="J36" s="31"/>
      <c r="K36" s="53">
        <v>4</v>
      </c>
      <c r="L36" s="33"/>
      <c r="M36" s="33"/>
      <c r="N36" s="33"/>
      <c r="O36" s="11"/>
      <c r="P36" s="12"/>
      <c r="Q36" s="9"/>
    </row>
    <row r="37" spans="1:17" x14ac:dyDescent="0.2">
      <c r="A37" s="32" t="s">
        <v>278</v>
      </c>
      <c r="B37" s="68" t="s">
        <v>910</v>
      </c>
      <c r="C37" s="33" t="s">
        <v>29</v>
      </c>
      <c r="D37" s="33">
        <v>40</v>
      </c>
      <c r="E37" s="31"/>
      <c r="F37" s="31"/>
      <c r="G37" s="31"/>
      <c r="H37" s="31"/>
      <c r="I37" s="31"/>
      <c r="J37" s="31"/>
      <c r="K37" s="42">
        <v>4</v>
      </c>
      <c r="L37" s="31"/>
      <c r="M37" s="31"/>
      <c r="N37" s="31"/>
      <c r="O37" s="9"/>
      <c r="P37" s="10"/>
      <c r="Q37" s="9"/>
    </row>
    <row r="38" spans="1:17" x14ac:dyDescent="0.2">
      <c r="A38" s="32" t="s">
        <v>279</v>
      </c>
      <c r="B38" s="30" t="s">
        <v>902</v>
      </c>
      <c r="C38" s="33" t="s">
        <v>25</v>
      </c>
      <c r="D38" s="31">
        <v>52</v>
      </c>
      <c r="E38" s="31"/>
      <c r="F38" s="31"/>
      <c r="G38" s="31"/>
      <c r="H38" s="31"/>
      <c r="I38" s="31"/>
      <c r="J38" s="31"/>
      <c r="K38" s="42">
        <v>4</v>
      </c>
      <c r="L38" s="31"/>
      <c r="M38" s="31"/>
      <c r="N38" s="31"/>
      <c r="O38" s="9"/>
      <c r="P38" s="10"/>
      <c r="Q38" s="9"/>
    </row>
    <row r="39" spans="1:17" x14ac:dyDescent="0.2">
      <c r="A39" s="32" t="s">
        <v>280</v>
      </c>
      <c r="B39" s="30" t="s">
        <v>901</v>
      </c>
      <c r="C39" s="33" t="s">
        <v>25</v>
      </c>
      <c r="D39" s="31">
        <v>19</v>
      </c>
      <c r="E39" s="31"/>
      <c r="F39" s="31"/>
      <c r="G39" s="31"/>
      <c r="H39" s="31"/>
      <c r="I39" s="31"/>
      <c r="J39" s="31"/>
      <c r="K39" s="42">
        <v>4</v>
      </c>
      <c r="L39" s="31"/>
      <c r="M39" s="31"/>
      <c r="N39" s="31"/>
      <c r="O39" s="9"/>
      <c r="P39" s="10"/>
      <c r="Q39" s="9"/>
    </row>
    <row r="40" spans="1:17" x14ac:dyDescent="0.2">
      <c r="A40" s="32" t="s">
        <v>281</v>
      </c>
      <c r="B40" s="30" t="s">
        <v>175</v>
      </c>
      <c r="C40" s="31" t="s">
        <v>25</v>
      </c>
      <c r="D40" s="31">
        <v>11</v>
      </c>
      <c r="E40" s="31"/>
      <c r="F40" s="31"/>
      <c r="G40" s="31"/>
      <c r="H40" s="31"/>
      <c r="I40" s="31"/>
      <c r="J40" s="31"/>
      <c r="K40" s="42">
        <v>4</v>
      </c>
      <c r="L40" s="31"/>
      <c r="M40" s="31"/>
      <c r="N40" s="31"/>
      <c r="O40" s="9"/>
      <c r="P40" s="10"/>
      <c r="Q40" s="9"/>
    </row>
    <row r="41" spans="1:17" x14ac:dyDescent="0.2">
      <c r="A41" s="32" t="s">
        <v>282</v>
      </c>
      <c r="B41" s="30" t="s">
        <v>27</v>
      </c>
      <c r="C41" s="31" t="s">
        <v>25</v>
      </c>
      <c r="D41" s="31">
        <v>10</v>
      </c>
      <c r="E41" s="31"/>
      <c r="F41" s="31"/>
      <c r="G41" s="31"/>
      <c r="H41" s="31"/>
      <c r="I41" s="31"/>
      <c r="J41" s="31"/>
      <c r="K41" s="42">
        <v>4</v>
      </c>
      <c r="L41" s="31"/>
      <c r="M41" s="31"/>
      <c r="N41" s="31"/>
      <c r="O41" s="9"/>
      <c r="P41" s="10"/>
      <c r="Q41" s="9"/>
    </row>
    <row r="42" spans="1:17" x14ac:dyDescent="0.2">
      <c r="A42" s="32" t="s">
        <v>283</v>
      </c>
      <c r="B42" s="30" t="s">
        <v>28</v>
      </c>
      <c r="C42" s="31" t="s">
        <v>25</v>
      </c>
      <c r="D42" s="31">
        <v>39</v>
      </c>
      <c r="E42" s="31"/>
      <c r="F42" s="31"/>
      <c r="G42" s="31"/>
      <c r="H42" s="31"/>
      <c r="I42" s="31"/>
      <c r="J42" s="31"/>
      <c r="K42" s="42">
        <v>4</v>
      </c>
      <c r="L42" s="31"/>
      <c r="M42" s="31"/>
      <c r="N42" s="31"/>
      <c r="O42" s="9"/>
      <c r="P42" s="10"/>
      <c r="Q42" s="9"/>
    </row>
    <row r="43" spans="1:17" x14ac:dyDescent="0.2">
      <c r="A43" s="32" t="s">
        <v>284</v>
      </c>
      <c r="B43" s="30" t="s">
        <v>43</v>
      </c>
      <c r="C43" s="31" t="s">
        <v>25</v>
      </c>
      <c r="D43" s="31">
        <v>6</v>
      </c>
      <c r="E43" s="31"/>
      <c r="F43" s="31"/>
      <c r="G43" s="31"/>
      <c r="H43" s="31"/>
      <c r="I43" s="31"/>
      <c r="J43" s="31"/>
      <c r="K43" s="42">
        <v>4</v>
      </c>
      <c r="L43" s="31"/>
      <c r="M43" s="31"/>
      <c r="N43" s="31"/>
      <c r="O43" s="9"/>
      <c r="P43" s="10"/>
      <c r="Q43" s="9"/>
    </row>
    <row r="44" spans="1:17" x14ac:dyDescent="0.2">
      <c r="A44" s="32" t="s">
        <v>285</v>
      </c>
      <c r="B44" s="30" t="s">
        <v>30</v>
      </c>
      <c r="C44" s="31" t="s">
        <v>25</v>
      </c>
      <c r="D44" s="31">
        <v>6</v>
      </c>
      <c r="E44" s="31"/>
      <c r="F44" s="31"/>
      <c r="G44" s="31"/>
      <c r="H44" s="31"/>
      <c r="I44" s="31"/>
      <c r="J44" s="31"/>
      <c r="K44" s="42">
        <v>4</v>
      </c>
      <c r="L44" s="31"/>
      <c r="M44" s="31"/>
      <c r="N44" s="31"/>
      <c r="O44" s="9"/>
      <c r="P44" s="10"/>
      <c r="Q44" s="9"/>
    </row>
    <row r="45" spans="1:17" x14ac:dyDescent="0.2">
      <c r="A45" s="32" t="s">
        <v>286</v>
      </c>
      <c r="B45" s="30" t="s">
        <v>547</v>
      </c>
      <c r="C45" s="31" t="s">
        <v>29</v>
      </c>
      <c r="D45" s="31">
        <v>190</v>
      </c>
      <c r="E45" s="31"/>
      <c r="F45" s="31"/>
      <c r="G45" s="31"/>
      <c r="H45" s="31"/>
      <c r="I45" s="31"/>
      <c r="J45" s="31"/>
      <c r="K45" s="42">
        <v>4</v>
      </c>
      <c r="L45" s="31"/>
      <c r="M45" s="31"/>
      <c r="N45" s="31"/>
      <c r="O45" s="9"/>
      <c r="P45" s="10"/>
      <c r="Q45" s="9"/>
    </row>
    <row r="46" spans="1:17" s="50" customFormat="1" x14ac:dyDescent="0.2">
      <c r="A46" s="32" t="s">
        <v>287</v>
      </c>
      <c r="B46" s="30" t="s">
        <v>483</v>
      </c>
      <c r="C46" s="31" t="s">
        <v>25</v>
      </c>
      <c r="D46" s="31">
        <v>3</v>
      </c>
      <c r="E46" s="49"/>
      <c r="F46" s="49"/>
      <c r="G46" s="49"/>
      <c r="H46" s="49"/>
      <c r="I46" s="49"/>
      <c r="J46" s="49"/>
      <c r="K46" s="42">
        <v>4</v>
      </c>
      <c r="L46" s="49"/>
      <c r="M46" s="49"/>
      <c r="N46" s="49"/>
    </row>
    <row r="47" spans="1:17" s="50" customFormat="1" x14ac:dyDescent="0.2">
      <c r="A47" s="32" t="s">
        <v>911</v>
      </c>
      <c r="B47" s="69" t="s">
        <v>153</v>
      </c>
      <c r="C47" s="49" t="s">
        <v>3</v>
      </c>
      <c r="D47" s="31">
        <v>1</v>
      </c>
      <c r="E47" s="49"/>
      <c r="F47" s="49"/>
      <c r="G47" s="49"/>
      <c r="H47" s="49"/>
      <c r="I47" s="49"/>
      <c r="J47" s="49"/>
      <c r="K47" s="42">
        <v>4</v>
      </c>
      <c r="L47" s="49"/>
      <c r="M47" s="49"/>
      <c r="N47" s="49"/>
    </row>
    <row r="48" spans="1:17" x14ac:dyDescent="0.2">
      <c r="A48" s="32" t="s">
        <v>288</v>
      </c>
      <c r="B48" s="30" t="s">
        <v>174</v>
      </c>
      <c r="C48" s="31" t="s">
        <v>29</v>
      </c>
      <c r="D48" s="31">
        <v>20</v>
      </c>
      <c r="E48" s="31"/>
      <c r="F48" s="31"/>
      <c r="G48" s="31"/>
      <c r="H48" s="31"/>
      <c r="I48" s="31"/>
      <c r="J48" s="31"/>
      <c r="K48" s="42">
        <v>3</v>
      </c>
      <c r="L48" s="31"/>
      <c r="M48" s="31"/>
      <c r="N48" s="31"/>
      <c r="P48" s="10"/>
    </row>
    <row r="49" spans="1:16" x14ac:dyDescent="0.2">
      <c r="A49" s="32" t="s">
        <v>484</v>
      </c>
      <c r="B49" s="30" t="s">
        <v>148</v>
      </c>
      <c r="C49" s="31" t="s">
        <v>147</v>
      </c>
      <c r="D49" s="31">
        <v>150</v>
      </c>
      <c r="E49" s="31"/>
      <c r="F49" s="31"/>
      <c r="G49" s="31"/>
      <c r="H49" s="31"/>
      <c r="I49" s="31"/>
      <c r="J49" s="31"/>
      <c r="K49" s="31">
        <v>3</v>
      </c>
      <c r="L49" s="31"/>
      <c r="M49" s="31"/>
      <c r="N49" s="31"/>
      <c r="P49" s="10"/>
    </row>
    <row r="50" spans="1:16" x14ac:dyDescent="0.2">
      <c r="A50" s="26" t="s">
        <v>289</v>
      </c>
      <c r="B50" s="27" t="s">
        <v>31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P50" s="10"/>
    </row>
    <row r="51" spans="1:16" x14ac:dyDescent="0.2">
      <c r="A51" s="32" t="s">
        <v>290</v>
      </c>
      <c r="B51" s="30" t="s">
        <v>563</v>
      </c>
      <c r="C51" s="31" t="s">
        <v>29</v>
      </c>
      <c r="D51" s="31">
        <v>39</v>
      </c>
      <c r="E51" s="31"/>
      <c r="F51" s="31"/>
      <c r="G51" s="31"/>
      <c r="H51" s="31"/>
      <c r="I51" s="31"/>
      <c r="J51" s="31"/>
      <c r="K51" s="31">
        <v>5</v>
      </c>
      <c r="L51" s="31"/>
      <c r="M51" s="31"/>
      <c r="N51" s="31"/>
      <c r="P51" s="10"/>
    </row>
    <row r="52" spans="1:16" x14ac:dyDescent="0.2">
      <c r="A52" s="32" t="s">
        <v>291</v>
      </c>
      <c r="B52" s="30" t="s">
        <v>564</v>
      </c>
      <c r="C52" s="31" t="s">
        <v>29</v>
      </c>
      <c r="D52" s="31">
        <v>52</v>
      </c>
      <c r="E52" s="31"/>
      <c r="F52" s="31"/>
      <c r="G52" s="31"/>
      <c r="H52" s="31"/>
      <c r="I52" s="31"/>
      <c r="J52" s="31"/>
      <c r="K52" s="31">
        <v>5</v>
      </c>
      <c r="L52" s="31"/>
      <c r="M52" s="31"/>
      <c r="N52" s="31"/>
      <c r="P52" s="10"/>
    </row>
    <row r="53" spans="1:16" x14ac:dyDescent="0.2">
      <c r="A53" s="32" t="s">
        <v>292</v>
      </c>
      <c r="B53" s="30" t="s">
        <v>565</v>
      </c>
      <c r="C53" s="31" t="s">
        <v>29</v>
      </c>
      <c r="D53" s="31">
        <v>394</v>
      </c>
      <c r="E53" s="31"/>
      <c r="F53" s="31"/>
      <c r="G53" s="31"/>
      <c r="H53" s="31"/>
      <c r="I53" s="31"/>
      <c r="J53" s="31"/>
      <c r="K53" s="31">
        <v>5</v>
      </c>
      <c r="L53" s="31"/>
      <c r="M53" s="31"/>
      <c r="N53" s="31"/>
      <c r="P53" s="10"/>
    </row>
    <row r="54" spans="1:16" x14ac:dyDescent="0.2">
      <c r="A54" s="32" t="s">
        <v>293</v>
      </c>
      <c r="B54" s="30" t="s">
        <v>566</v>
      </c>
      <c r="C54" s="31" t="s">
        <v>29</v>
      </c>
      <c r="D54" s="31">
        <v>257</v>
      </c>
      <c r="E54" s="31"/>
      <c r="F54" s="31"/>
      <c r="G54" s="31"/>
      <c r="H54" s="31"/>
      <c r="I54" s="31"/>
      <c r="J54" s="31"/>
      <c r="K54" s="31">
        <v>5</v>
      </c>
      <c r="L54" s="31"/>
      <c r="M54" s="31"/>
      <c r="N54" s="31"/>
      <c r="P54" s="10"/>
    </row>
    <row r="55" spans="1:16" x14ac:dyDescent="0.2">
      <c r="A55" s="32" t="s">
        <v>294</v>
      </c>
      <c r="B55" s="30" t="s">
        <v>567</v>
      </c>
      <c r="C55" s="31" t="s">
        <v>29</v>
      </c>
      <c r="D55" s="31">
        <v>25</v>
      </c>
      <c r="E55" s="31"/>
      <c r="F55" s="31"/>
      <c r="G55" s="31"/>
      <c r="H55" s="31"/>
      <c r="I55" s="31"/>
      <c r="J55" s="31"/>
      <c r="K55" s="31">
        <v>5</v>
      </c>
      <c r="L55" s="31"/>
      <c r="M55" s="31"/>
      <c r="N55" s="31"/>
      <c r="P55" s="10"/>
    </row>
    <row r="56" spans="1:16" x14ac:dyDescent="0.2">
      <c r="A56" s="32" t="s">
        <v>295</v>
      </c>
      <c r="B56" s="30" t="s">
        <v>546</v>
      </c>
      <c r="C56" s="31" t="s">
        <v>29</v>
      </c>
      <c r="D56" s="31">
        <v>120</v>
      </c>
      <c r="E56" s="31"/>
      <c r="F56" s="31"/>
      <c r="G56" s="31"/>
      <c r="H56" s="31"/>
      <c r="I56" s="31"/>
      <c r="J56" s="31"/>
      <c r="K56" s="31">
        <v>5</v>
      </c>
      <c r="L56" s="31"/>
      <c r="M56" s="31"/>
      <c r="N56" s="31"/>
      <c r="P56" s="10"/>
    </row>
    <row r="57" spans="1:16" x14ac:dyDescent="0.2">
      <c r="A57" s="32" t="s">
        <v>296</v>
      </c>
      <c r="B57" s="30" t="s">
        <v>168</v>
      </c>
      <c r="C57" s="31" t="s">
        <v>29</v>
      </c>
      <c r="D57" s="31">
        <v>384</v>
      </c>
      <c r="E57" s="31"/>
      <c r="F57" s="31"/>
      <c r="G57" s="31"/>
      <c r="H57" s="31"/>
      <c r="I57" s="31"/>
      <c r="J57" s="31"/>
      <c r="K57" s="31">
        <v>5</v>
      </c>
      <c r="L57" s="31"/>
      <c r="M57" s="31"/>
      <c r="N57" s="31"/>
      <c r="P57" s="10"/>
    </row>
    <row r="58" spans="1:16" x14ac:dyDescent="0.2">
      <c r="A58" s="32" t="s">
        <v>297</v>
      </c>
      <c r="B58" s="30" t="s">
        <v>169</v>
      </c>
      <c r="C58" s="31" t="s">
        <v>29</v>
      </c>
      <c r="D58" s="31">
        <v>903</v>
      </c>
      <c r="E58" s="31"/>
      <c r="F58" s="31"/>
      <c r="G58" s="31"/>
      <c r="H58" s="31"/>
      <c r="I58" s="31"/>
      <c r="J58" s="31"/>
      <c r="K58" s="31">
        <v>5</v>
      </c>
      <c r="L58" s="31"/>
      <c r="M58" s="31"/>
      <c r="N58" s="31"/>
      <c r="P58" s="10"/>
    </row>
    <row r="59" spans="1:16" x14ac:dyDescent="0.2">
      <c r="A59" s="32" t="s">
        <v>298</v>
      </c>
      <c r="B59" s="30" t="s">
        <v>149</v>
      </c>
      <c r="C59" s="31" t="s">
        <v>29</v>
      </c>
      <c r="D59" s="31">
        <v>33</v>
      </c>
      <c r="E59" s="31"/>
      <c r="F59" s="31"/>
      <c r="G59" s="31"/>
      <c r="H59" s="31"/>
      <c r="I59" s="31"/>
      <c r="J59" s="31"/>
      <c r="K59" s="31">
        <v>5</v>
      </c>
      <c r="L59" s="31"/>
      <c r="M59" s="31"/>
      <c r="N59" s="31"/>
      <c r="P59" s="10"/>
    </row>
    <row r="60" spans="1:16" x14ac:dyDescent="0.2">
      <c r="A60" s="32" t="s">
        <v>299</v>
      </c>
      <c r="B60" s="30" t="s">
        <v>167</v>
      </c>
      <c r="C60" s="31" t="s">
        <v>29</v>
      </c>
      <c r="D60" s="31">
        <v>400</v>
      </c>
      <c r="E60" s="31"/>
      <c r="F60" s="31"/>
      <c r="G60" s="31"/>
      <c r="H60" s="31"/>
      <c r="I60" s="31"/>
      <c r="J60" s="31"/>
      <c r="K60" s="31">
        <v>5</v>
      </c>
      <c r="L60" s="31"/>
      <c r="M60" s="31"/>
      <c r="N60" s="31"/>
      <c r="P60" s="10"/>
    </row>
    <row r="61" spans="1:16" x14ac:dyDescent="0.2">
      <c r="A61" s="32" t="s">
        <v>300</v>
      </c>
      <c r="B61" s="30" t="s">
        <v>170</v>
      </c>
      <c r="C61" s="31" t="s">
        <v>29</v>
      </c>
      <c r="D61" s="31">
        <v>167</v>
      </c>
      <c r="E61" s="31"/>
      <c r="F61" s="31"/>
      <c r="G61" s="31"/>
      <c r="H61" s="31"/>
      <c r="I61" s="31"/>
      <c r="J61" s="31"/>
      <c r="K61" s="31">
        <v>5</v>
      </c>
      <c r="L61" s="31"/>
      <c r="M61" s="31"/>
      <c r="N61" s="31"/>
      <c r="P61" s="10"/>
    </row>
    <row r="62" spans="1:16" x14ac:dyDescent="0.2">
      <c r="A62" s="32" t="s">
        <v>301</v>
      </c>
      <c r="B62" s="30" t="s">
        <v>912</v>
      </c>
      <c r="C62" s="31" t="s">
        <v>29</v>
      </c>
      <c r="D62" s="31">
        <v>903</v>
      </c>
      <c r="E62" s="31"/>
      <c r="F62" s="31"/>
      <c r="G62" s="31"/>
      <c r="H62" s="31"/>
      <c r="I62" s="31"/>
      <c r="J62" s="31"/>
      <c r="K62" s="31">
        <v>5</v>
      </c>
      <c r="L62" s="31"/>
      <c r="M62" s="31"/>
      <c r="N62" s="31"/>
      <c r="P62" s="10"/>
    </row>
    <row r="63" spans="1:16" x14ac:dyDescent="0.2">
      <c r="A63" s="32" t="s">
        <v>302</v>
      </c>
      <c r="B63" s="30" t="s">
        <v>485</v>
      </c>
      <c r="C63" s="31" t="s">
        <v>29</v>
      </c>
      <c r="D63" s="31">
        <v>571</v>
      </c>
      <c r="E63" s="31"/>
      <c r="F63" s="31"/>
      <c r="G63" s="31"/>
      <c r="H63" s="31"/>
      <c r="I63" s="31"/>
      <c r="J63" s="31"/>
      <c r="K63" s="31">
        <v>5</v>
      </c>
      <c r="L63" s="31"/>
      <c r="M63" s="31"/>
      <c r="N63" s="31"/>
      <c r="P63" s="10"/>
    </row>
    <row r="64" spans="1:16" x14ac:dyDescent="0.2">
      <c r="A64" s="32" t="s">
        <v>303</v>
      </c>
      <c r="B64" s="30" t="s">
        <v>150</v>
      </c>
      <c r="C64" s="31" t="s">
        <v>29</v>
      </c>
      <c r="D64" s="31">
        <v>9</v>
      </c>
      <c r="E64" s="31"/>
      <c r="F64" s="31"/>
      <c r="G64" s="31"/>
      <c r="H64" s="31"/>
      <c r="I64" s="31"/>
      <c r="J64" s="31"/>
      <c r="K64" s="31">
        <v>5</v>
      </c>
      <c r="L64" s="31"/>
      <c r="M64" s="31"/>
      <c r="N64" s="31"/>
      <c r="P64" s="10"/>
    </row>
    <row r="65" spans="1:16" x14ac:dyDescent="0.2">
      <c r="A65" s="32" t="s">
        <v>304</v>
      </c>
      <c r="B65" s="30" t="s">
        <v>146</v>
      </c>
      <c r="C65" s="31" t="s">
        <v>29</v>
      </c>
      <c r="D65" s="31">
        <v>46</v>
      </c>
      <c r="E65" s="31"/>
      <c r="F65" s="31"/>
      <c r="G65" s="31"/>
      <c r="H65" s="31"/>
      <c r="I65" s="31"/>
      <c r="J65" s="31"/>
      <c r="K65" s="31">
        <v>5</v>
      </c>
      <c r="L65" s="31"/>
      <c r="M65" s="31"/>
      <c r="N65" s="31"/>
      <c r="P65" s="10"/>
    </row>
    <row r="66" spans="1:16" x14ac:dyDescent="0.2">
      <c r="A66" s="32" t="s">
        <v>305</v>
      </c>
      <c r="B66" s="30" t="s">
        <v>894</v>
      </c>
      <c r="C66" s="31" t="s">
        <v>29</v>
      </c>
      <c r="D66" s="31">
        <v>77</v>
      </c>
      <c r="E66" s="31"/>
      <c r="F66" s="31"/>
      <c r="G66" s="31"/>
      <c r="H66" s="31"/>
      <c r="I66" s="31"/>
      <c r="J66" s="31"/>
      <c r="K66" s="31">
        <v>5</v>
      </c>
      <c r="L66" s="31"/>
      <c r="M66" s="31"/>
      <c r="N66" s="31"/>
      <c r="P66" s="10"/>
    </row>
    <row r="67" spans="1:16" x14ac:dyDescent="0.2">
      <c r="A67" s="32" t="s">
        <v>306</v>
      </c>
      <c r="B67" s="30" t="s">
        <v>893</v>
      </c>
      <c r="C67" s="31" t="s">
        <v>29</v>
      </c>
      <c r="D67" s="31">
        <v>289</v>
      </c>
      <c r="E67" s="31"/>
      <c r="F67" s="31"/>
      <c r="G67" s="31"/>
      <c r="H67" s="31"/>
      <c r="I67" s="31"/>
      <c r="J67" s="31"/>
      <c r="K67" s="31">
        <v>5</v>
      </c>
      <c r="L67" s="31"/>
      <c r="M67" s="31"/>
      <c r="N67" s="31"/>
      <c r="P67" s="10"/>
    </row>
    <row r="68" spans="1:16" x14ac:dyDescent="0.2">
      <c r="A68" s="32" t="s">
        <v>307</v>
      </c>
      <c r="B68" s="30" t="s">
        <v>895</v>
      </c>
      <c r="C68" s="31" t="s">
        <v>29</v>
      </c>
      <c r="D68" s="31">
        <v>55</v>
      </c>
      <c r="E68" s="31"/>
      <c r="F68" s="31"/>
      <c r="G68" s="31"/>
      <c r="H68" s="31"/>
      <c r="I68" s="31"/>
      <c r="J68" s="31"/>
      <c r="K68" s="31">
        <v>5</v>
      </c>
      <c r="L68" s="31"/>
      <c r="M68" s="31"/>
      <c r="N68" s="31"/>
      <c r="P68" s="10"/>
    </row>
    <row r="69" spans="1:16" x14ac:dyDescent="0.2">
      <c r="A69" s="32" t="s">
        <v>308</v>
      </c>
      <c r="B69" s="30" t="s">
        <v>896</v>
      </c>
      <c r="C69" s="31" t="s">
        <v>29</v>
      </c>
      <c r="D69" s="31">
        <v>30</v>
      </c>
      <c r="E69" s="31"/>
      <c r="F69" s="31"/>
      <c r="G69" s="31"/>
      <c r="H69" s="31"/>
      <c r="I69" s="31"/>
      <c r="J69" s="31"/>
      <c r="K69" s="31">
        <v>5</v>
      </c>
      <c r="L69" s="31"/>
      <c r="M69" s="31"/>
      <c r="N69" s="31"/>
      <c r="P69" s="10"/>
    </row>
    <row r="70" spans="1:16" x14ac:dyDescent="0.2">
      <c r="A70" s="32" t="s">
        <v>309</v>
      </c>
      <c r="B70" s="30" t="s">
        <v>904</v>
      </c>
      <c r="C70" s="31" t="s">
        <v>2</v>
      </c>
      <c r="D70" s="31">
        <v>195</v>
      </c>
      <c r="E70" s="31"/>
      <c r="F70" s="31"/>
      <c r="G70" s="31"/>
      <c r="H70" s="31"/>
      <c r="I70" s="31"/>
      <c r="J70" s="31"/>
      <c r="K70" s="31">
        <v>5</v>
      </c>
      <c r="L70" s="31"/>
      <c r="M70" s="31"/>
      <c r="N70" s="31"/>
      <c r="P70" s="10"/>
    </row>
    <row r="71" spans="1:16" x14ac:dyDescent="0.2">
      <c r="A71" s="32" t="s">
        <v>310</v>
      </c>
      <c r="B71" s="30" t="s">
        <v>171</v>
      </c>
      <c r="C71" s="31" t="s">
        <v>151</v>
      </c>
      <c r="D71" s="42">
        <v>1</v>
      </c>
      <c r="E71" s="31"/>
      <c r="F71" s="31"/>
      <c r="G71" s="31"/>
      <c r="H71" s="31"/>
      <c r="I71" s="31"/>
      <c r="J71" s="31"/>
      <c r="K71" s="31">
        <v>5</v>
      </c>
      <c r="L71" s="31"/>
      <c r="M71" s="31"/>
      <c r="N71" s="31"/>
      <c r="P71" s="10"/>
    </row>
    <row r="72" spans="1:16" x14ac:dyDescent="0.2">
      <c r="A72" s="32" t="s">
        <v>311</v>
      </c>
      <c r="B72" s="30" t="s">
        <v>40</v>
      </c>
      <c r="C72" s="31" t="s">
        <v>151</v>
      </c>
      <c r="D72" s="42">
        <v>1</v>
      </c>
      <c r="E72" s="31"/>
      <c r="F72" s="31"/>
      <c r="G72" s="31"/>
      <c r="H72" s="31"/>
      <c r="I72" s="31"/>
      <c r="J72" s="31"/>
      <c r="K72" s="31">
        <v>5</v>
      </c>
      <c r="L72" s="31"/>
      <c r="M72" s="31"/>
      <c r="N72" s="31"/>
      <c r="P72" s="10"/>
    </row>
    <row r="73" spans="1:16" x14ac:dyDescent="0.2">
      <c r="A73" s="32" t="s">
        <v>312</v>
      </c>
      <c r="B73" s="30" t="s">
        <v>864</v>
      </c>
      <c r="C73" s="31" t="s">
        <v>41</v>
      </c>
      <c r="D73" s="42">
        <v>8</v>
      </c>
      <c r="E73" s="31"/>
      <c r="F73" s="31"/>
      <c r="G73" s="31"/>
      <c r="H73" s="31"/>
      <c r="I73" s="31"/>
      <c r="J73" s="31"/>
      <c r="K73" s="31">
        <v>5</v>
      </c>
      <c r="L73" s="31"/>
      <c r="M73" s="31"/>
      <c r="N73" s="31"/>
      <c r="P73" s="10"/>
    </row>
    <row r="74" spans="1:16" x14ac:dyDescent="0.2">
      <c r="A74" s="32" t="s">
        <v>876</v>
      </c>
      <c r="B74" s="30" t="s">
        <v>865</v>
      </c>
      <c r="C74" s="31" t="s">
        <v>41</v>
      </c>
      <c r="D74" s="42">
        <v>2</v>
      </c>
      <c r="E74" s="31"/>
      <c r="F74" s="31"/>
      <c r="G74" s="31"/>
      <c r="H74" s="31"/>
      <c r="I74" s="31"/>
      <c r="J74" s="31"/>
      <c r="K74" s="31">
        <v>5</v>
      </c>
      <c r="L74" s="31"/>
      <c r="M74" s="31"/>
      <c r="N74" s="31"/>
      <c r="P74" s="10"/>
    </row>
    <row r="75" spans="1:16" x14ac:dyDescent="0.2">
      <c r="A75" s="32" t="s">
        <v>877</v>
      </c>
      <c r="B75" s="30" t="s">
        <v>866</v>
      </c>
      <c r="C75" s="31" t="s">
        <v>41</v>
      </c>
      <c r="D75" s="42">
        <v>1</v>
      </c>
      <c r="E75" s="31"/>
      <c r="F75" s="31"/>
      <c r="G75" s="31"/>
      <c r="H75" s="31"/>
      <c r="I75" s="31"/>
      <c r="J75" s="31"/>
      <c r="K75" s="31">
        <v>5</v>
      </c>
      <c r="L75" s="31"/>
      <c r="M75" s="31"/>
      <c r="N75" s="31"/>
      <c r="P75" s="10"/>
    </row>
    <row r="76" spans="1:16" x14ac:dyDescent="0.2">
      <c r="A76" s="32" t="s">
        <v>878</v>
      </c>
      <c r="B76" s="30" t="s">
        <v>867</v>
      </c>
      <c r="C76" s="31" t="s">
        <v>41</v>
      </c>
      <c r="D76" s="42">
        <v>1</v>
      </c>
      <c r="E76" s="31"/>
      <c r="F76" s="31"/>
      <c r="G76" s="31"/>
      <c r="H76" s="31"/>
      <c r="I76" s="31"/>
      <c r="J76" s="31"/>
      <c r="K76" s="31">
        <v>5</v>
      </c>
      <c r="L76" s="31"/>
      <c r="M76" s="31"/>
      <c r="N76" s="31"/>
      <c r="P76" s="10"/>
    </row>
    <row r="77" spans="1:16" x14ac:dyDescent="0.2">
      <c r="A77" s="32" t="s">
        <v>879</v>
      </c>
      <c r="B77" s="30" t="s">
        <v>868</v>
      </c>
      <c r="C77" s="31" t="s">
        <v>41</v>
      </c>
      <c r="D77" s="42">
        <v>1</v>
      </c>
      <c r="E77" s="31"/>
      <c r="F77" s="31"/>
      <c r="G77" s="31"/>
      <c r="H77" s="31"/>
      <c r="I77" s="31"/>
      <c r="J77" s="31"/>
      <c r="K77" s="31">
        <v>5</v>
      </c>
      <c r="L77" s="31"/>
      <c r="M77" s="31"/>
      <c r="N77" s="31"/>
      <c r="P77" s="10"/>
    </row>
    <row r="78" spans="1:16" x14ac:dyDescent="0.2">
      <c r="A78" s="32" t="s">
        <v>880</v>
      </c>
      <c r="B78" s="30" t="s">
        <v>869</v>
      </c>
      <c r="C78" s="31" t="s">
        <v>41</v>
      </c>
      <c r="D78" s="42">
        <v>8</v>
      </c>
      <c r="E78" s="31"/>
      <c r="F78" s="31"/>
      <c r="G78" s="31"/>
      <c r="H78" s="31"/>
      <c r="I78" s="31"/>
      <c r="J78" s="31"/>
      <c r="K78" s="31">
        <v>5</v>
      </c>
      <c r="L78" s="31"/>
      <c r="M78" s="31"/>
      <c r="N78" s="31"/>
      <c r="P78" s="10"/>
    </row>
    <row r="79" spans="1:16" x14ac:dyDescent="0.2">
      <c r="A79" s="32" t="s">
        <v>881</v>
      </c>
      <c r="B79" s="30" t="s">
        <v>870</v>
      </c>
      <c r="C79" s="31" t="s">
        <v>41</v>
      </c>
      <c r="D79" s="42">
        <v>1</v>
      </c>
      <c r="E79" s="31"/>
      <c r="F79" s="31"/>
      <c r="G79" s="31"/>
      <c r="H79" s="31"/>
      <c r="I79" s="31"/>
      <c r="J79" s="31"/>
      <c r="K79" s="31">
        <v>5</v>
      </c>
      <c r="L79" s="31"/>
      <c r="M79" s="31"/>
      <c r="N79" s="31"/>
      <c r="P79" s="10"/>
    </row>
    <row r="80" spans="1:16" x14ac:dyDescent="0.2">
      <c r="A80" s="32" t="s">
        <v>882</v>
      </c>
      <c r="B80" s="30" t="s">
        <v>871</v>
      </c>
      <c r="C80" s="31" t="s">
        <v>41</v>
      </c>
      <c r="D80" s="42">
        <v>1</v>
      </c>
      <c r="E80" s="31"/>
      <c r="F80" s="31"/>
      <c r="G80" s="31"/>
      <c r="H80" s="31"/>
      <c r="I80" s="31"/>
      <c r="J80" s="31"/>
      <c r="K80" s="31">
        <v>5</v>
      </c>
      <c r="L80" s="31"/>
      <c r="M80" s="31"/>
      <c r="N80" s="31"/>
      <c r="P80" s="10"/>
    </row>
    <row r="81" spans="1:17" x14ac:dyDescent="0.2">
      <c r="A81" s="32" t="s">
        <v>897</v>
      </c>
      <c r="B81" s="30" t="s">
        <v>883</v>
      </c>
      <c r="C81" s="31" t="s">
        <v>3</v>
      </c>
      <c r="D81" s="42">
        <v>1</v>
      </c>
      <c r="E81" s="31"/>
      <c r="F81" s="31"/>
      <c r="G81" s="31"/>
      <c r="H81" s="31"/>
      <c r="I81" s="31"/>
      <c r="J81" s="31"/>
      <c r="K81" s="31">
        <v>5</v>
      </c>
      <c r="L81" s="31"/>
      <c r="M81" s="31"/>
      <c r="N81" s="31"/>
      <c r="O81" s="10"/>
    </row>
    <row r="82" spans="1:17" x14ac:dyDescent="0.2">
      <c r="A82" s="32" t="s">
        <v>898</v>
      </c>
      <c r="B82" s="30" t="s">
        <v>872</v>
      </c>
      <c r="C82" s="31" t="s">
        <v>3</v>
      </c>
      <c r="D82" s="31">
        <v>1</v>
      </c>
      <c r="E82" s="31"/>
      <c r="F82" s="31"/>
      <c r="G82" s="31"/>
      <c r="H82" s="31"/>
      <c r="I82" s="31"/>
      <c r="J82" s="31"/>
      <c r="K82" s="31">
        <v>5</v>
      </c>
      <c r="L82" s="31"/>
      <c r="M82" s="31"/>
      <c r="N82" s="31"/>
      <c r="O82" s="10"/>
    </row>
    <row r="83" spans="1:17" x14ac:dyDescent="0.2">
      <c r="A83" s="32" t="s">
        <v>899</v>
      </c>
      <c r="B83" s="30" t="s">
        <v>873</v>
      </c>
      <c r="C83" s="31" t="s">
        <v>41</v>
      </c>
      <c r="D83" s="42">
        <v>1</v>
      </c>
      <c r="E83" s="31"/>
      <c r="F83" s="31"/>
      <c r="G83" s="31"/>
      <c r="H83" s="31"/>
      <c r="I83" s="31"/>
      <c r="J83" s="31"/>
      <c r="K83" s="31">
        <v>5</v>
      </c>
      <c r="L83" s="31"/>
      <c r="M83" s="31"/>
      <c r="N83" s="31"/>
      <c r="O83" s="10"/>
    </row>
    <row r="84" spans="1:17" x14ac:dyDescent="0.2">
      <c r="A84" s="32" t="s">
        <v>900</v>
      </c>
      <c r="B84" s="30" t="s">
        <v>874</v>
      </c>
      <c r="C84" s="31" t="s">
        <v>41</v>
      </c>
      <c r="D84" s="42">
        <v>1</v>
      </c>
      <c r="E84" s="31"/>
      <c r="F84" s="31"/>
      <c r="G84" s="31"/>
      <c r="H84" s="31"/>
      <c r="I84" s="31"/>
      <c r="J84" s="31"/>
      <c r="K84" s="31">
        <v>5</v>
      </c>
      <c r="L84" s="31"/>
      <c r="M84" s="31"/>
      <c r="N84" s="31"/>
      <c r="O84" s="10"/>
    </row>
    <row r="85" spans="1:17" x14ac:dyDescent="0.2">
      <c r="A85" s="32" t="s">
        <v>913</v>
      </c>
      <c r="B85" s="30" t="s">
        <v>875</v>
      </c>
      <c r="C85" s="31" t="s">
        <v>41</v>
      </c>
      <c r="D85" s="42">
        <v>1</v>
      </c>
      <c r="E85" s="31"/>
      <c r="F85" s="31"/>
      <c r="G85" s="31"/>
      <c r="H85" s="31"/>
      <c r="I85" s="31"/>
      <c r="J85" s="31"/>
      <c r="K85" s="31">
        <v>5</v>
      </c>
      <c r="L85" s="31"/>
      <c r="M85" s="31"/>
      <c r="N85" s="31"/>
      <c r="O85" s="10"/>
    </row>
    <row r="86" spans="1:17" x14ac:dyDescent="0.2">
      <c r="A86" s="32" t="s">
        <v>914</v>
      </c>
      <c r="B86" s="30" t="s">
        <v>915</v>
      </c>
      <c r="C86" s="31" t="s">
        <v>41</v>
      </c>
      <c r="D86" s="42">
        <v>1</v>
      </c>
      <c r="E86" s="31"/>
      <c r="F86" s="31"/>
      <c r="G86" s="31"/>
      <c r="H86" s="31"/>
      <c r="I86" s="31"/>
      <c r="J86" s="31"/>
      <c r="K86" s="31">
        <v>5</v>
      </c>
      <c r="L86" s="31"/>
      <c r="M86" s="31"/>
      <c r="N86" s="31"/>
      <c r="O86" s="10"/>
    </row>
    <row r="87" spans="1:17" x14ac:dyDescent="0.2">
      <c r="A87" s="26" t="s">
        <v>313</v>
      </c>
      <c r="B87" s="27" t="s">
        <v>32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7" ht="25.5" x14ac:dyDescent="0.2">
      <c r="A88" s="32" t="s">
        <v>314</v>
      </c>
      <c r="B88" s="35" t="s">
        <v>157</v>
      </c>
      <c r="C88" s="36" t="s">
        <v>3</v>
      </c>
      <c r="D88" s="36">
        <v>1</v>
      </c>
      <c r="E88" s="37"/>
      <c r="F88" s="36"/>
      <c r="G88" s="36"/>
      <c r="H88" s="36"/>
      <c r="I88" s="36"/>
      <c r="J88" s="36"/>
      <c r="K88" s="38">
        <v>5</v>
      </c>
      <c r="L88" s="36"/>
      <c r="M88" s="36"/>
      <c r="N88" s="36"/>
    </row>
    <row r="89" spans="1:17" ht="25.5" x14ac:dyDescent="0.2">
      <c r="A89" s="32" t="s">
        <v>315</v>
      </c>
      <c r="B89" s="35" t="s">
        <v>158</v>
      </c>
      <c r="C89" s="36" t="s">
        <v>3</v>
      </c>
      <c r="D89" s="36">
        <v>1</v>
      </c>
      <c r="E89" s="36"/>
      <c r="F89" s="36"/>
      <c r="G89" s="36"/>
      <c r="H89" s="36"/>
      <c r="I89" s="36"/>
      <c r="J89" s="36"/>
      <c r="K89" s="38">
        <v>5</v>
      </c>
      <c r="L89" s="36"/>
      <c r="M89" s="36"/>
      <c r="N89" s="36"/>
    </row>
    <row r="90" spans="1:17" x14ac:dyDescent="0.25">
      <c r="A90" s="32" t="s">
        <v>316</v>
      </c>
      <c r="B90" s="30" t="s">
        <v>486</v>
      </c>
      <c r="C90" s="36" t="s">
        <v>3</v>
      </c>
      <c r="D90" s="52">
        <v>1</v>
      </c>
      <c r="E90" s="36"/>
      <c r="F90" s="36"/>
      <c r="G90" s="36"/>
      <c r="H90" s="36"/>
      <c r="I90" s="36"/>
      <c r="J90" s="36"/>
      <c r="K90" s="38">
        <v>5</v>
      </c>
      <c r="L90" s="36"/>
      <c r="M90" s="36"/>
      <c r="N90" s="36"/>
      <c r="O90" s="13"/>
    </row>
    <row r="91" spans="1:17" x14ac:dyDescent="0.2">
      <c r="A91" s="26" t="s">
        <v>317</v>
      </c>
      <c r="B91" s="27" t="s">
        <v>35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9"/>
      <c r="Q91" s="9"/>
    </row>
    <row r="92" spans="1:17" ht="25.5" x14ac:dyDescent="0.2">
      <c r="A92" s="32" t="s">
        <v>318</v>
      </c>
      <c r="B92" s="35" t="s">
        <v>197</v>
      </c>
      <c r="C92" s="36" t="s">
        <v>3</v>
      </c>
      <c r="D92" s="36">
        <v>1</v>
      </c>
      <c r="E92" s="36"/>
      <c r="F92" s="36"/>
      <c r="G92" s="36"/>
      <c r="H92" s="36"/>
      <c r="I92" s="36"/>
      <c r="J92" s="36"/>
      <c r="K92" s="38">
        <v>5</v>
      </c>
      <c r="L92" s="36"/>
      <c r="M92" s="36"/>
      <c r="N92" s="36"/>
    </row>
    <row r="93" spans="1:17" x14ac:dyDescent="0.2">
      <c r="A93" s="26" t="s">
        <v>319</v>
      </c>
      <c r="B93" s="27" t="s">
        <v>33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1:17" x14ac:dyDescent="0.2">
      <c r="A94" s="77" t="s">
        <v>320</v>
      </c>
      <c r="B94" s="80" t="s">
        <v>949</v>
      </c>
      <c r="C94" s="77" t="s">
        <v>29</v>
      </c>
      <c r="D94" s="77">
        <v>655</v>
      </c>
      <c r="E94" s="77"/>
      <c r="F94" s="77"/>
      <c r="G94" s="77"/>
      <c r="H94" s="77"/>
      <c r="I94" s="77"/>
      <c r="J94" s="77"/>
      <c r="K94" s="77">
        <v>3</v>
      </c>
      <c r="L94" s="77"/>
      <c r="M94" s="77"/>
      <c r="N94" s="77"/>
    </row>
    <row r="95" spans="1:17" x14ac:dyDescent="0.2">
      <c r="A95" s="32" t="s">
        <v>321</v>
      </c>
      <c r="B95" s="30" t="s">
        <v>906</v>
      </c>
      <c r="C95" s="36" t="s">
        <v>3</v>
      </c>
      <c r="D95" s="39">
        <v>1</v>
      </c>
      <c r="E95" s="39"/>
      <c r="F95" s="39"/>
      <c r="G95" s="43"/>
      <c r="H95" s="43"/>
      <c r="I95" s="43"/>
      <c r="J95" s="43"/>
      <c r="K95" s="43">
        <v>5</v>
      </c>
      <c r="L95" s="43"/>
      <c r="M95" s="43"/>
      <c r="N95" s="43"/>
    </row>
    <row r="96" spans="1:17" x14ac:dyDescent="0.2">
      <c r="A96" s="32" t="s">
        <v>905</v>
      </c>
      <c r="B96" s="30" t="s">
        <v>884</v>
      </c>
      <c r="C96" s="36" t="s">
        <v>29</v>
      </c>
      <c r="D96" s="39">
        <v>58</v>
      </c>
      <c r="E96" s="39"/>
      <c r="F96" s="39"/>
      <c r="G96" s="43"/>
      <c r="H96" s="43"/>
      <c r="I96" s="43"/>
      <c r="J96" s="43"/>
      <c r="K96" s="43">
        <v>5</v>
      </c>
      <c r="L96" s="43"/>
      <c r="M96" s="43"/>
      <c r="N96" s="43"/>
    </row>
    <row r="97" spans="1:14" x14ac:dyDescent="0.2">
      <c r="A97" s="32" t="s">
        <v>322</v>
      </c>
      <c r="B97" s="30" t="s">
        <v>903</v>
      </c>
      <c r="C97" s="36" t="s">
        <v>2</v>
      </c>
      <c r="D97" s="36">
        <v>25</v>
      </c>
      <c r="E97" s="36"/>
      <c r="F97" s="36"/>
      <c r="G97" s="36"/>
      <c r="H97" s="36"/>
      <c r="I97" s="36"/>
      <c r="J97" s="36"/>
      <c r="K97" s="38">
        <v>3</v>
      </c>
      <c r="L97" s="36"/>
      <c r="M97" s="36"/>
      <c r="N97" s="36"/>
    </row>
    <row r="98" spans="1:14" x14ac:dyDescent="0.2">
      <c r="A98" s="32" t="s">
        <v>323</v>
      </c>
      <c r="B98" s="30" t="s">
        <v>162</v>
      </c>
      <c r="C98" s="36" t="s">
        <v>3</v>
      </c>
      <c r="D98" s="36">
        <v>1</v>
      </c>
      <c r="E98" s="36"/>
      <c r="F98" s="36"/>
      <c r="G98" s="36"/>
      <c r="H98" s="36"/>
      <c r="I98" s="36"/>
      <c r="J98" s="36"/>
      <c r="K98" s="38">
        <v>5</v>
      </c>
      <c r="L98" s="36"/>
      <c r="M98" s="36"/>
      <c r="N98" s="36"/>
    </row>
    <row r="99" spans="1:14" x14ac:dyDescent="0.2">
      <c r="A99" s="32" t="s">
        <v>324</v>
      </c>
      <c r="B99" s="30" t="s">
        <v>156</v>
      </c>
      <c r="C99" s="36" t="s">
        <v>29</v>
      </c>
      <c r="D99" s="36">
        <v>1250</v>
      </c>
      <c r="E99" s="36"/>
      <c r="F99" s="36"/>
      <c r="G99" s="36"/>
      <c r="H99" s="36"/>
      <c r="I99" s="36"/>
      <c r="J99" s="36"/>
      <c r="K99" s="38">
        <v>5</v>
      </c>
      <c r="L99" s="36"/>
      <c r="M99" s="36"/>
      <c r="N99" s="36"/>
    </row>
    <row r="100" spans="1:14" x14ac:dyDescent="0.2">
      <c r="A100" s="32" t="s">
        <v>325</v>
      </c>
      <c r="B100" s="30" t="s">
        <v>887</v>
      </c>
      <c r="C100" s="36" t="s">
        <v>29</v>
      </c>
      <c r="D100" s="66">
        <v>1250</v>
      </c>
      <c r="E100" s="36"/>
      <c r="F100" s="36"/>
      <c r="G100" s="36"/>
      <c r="H100" s="36"/>
      <c r="I100" s="36"/>
      <c r="J100" s="36"/>
      <c r="K100" s="38">
        <v>5</v>
      </c>
      <c r="L100" s="36"/>
      <c r="M100" s="36"/>
      <c r="N100" s="36"/>
    </row>
    <row r="101" spans="1:14" x14ac:dyDescent="0.2">
      <c r="A101" s="32" t="s">
        <v>326</v>
      </c>
      <c r="B101" s="30" t="s">
        <v>155</v>
      </c>
      <c r="C101" s="66" t="s">
        <v>41</v>
      </c>
      <c r="D101" s="66">
        <v>8</v>
      </c>
      <c r="E101" s="36"/>
      <c r="F101" s="36"/>
      <c r="G101" s="36"/>
      <c r="H101" s="36"/>
      <c r="I101" s="36"/>
      <c r="J101" s="36"/>
      <c r="K101" s="38">
        <v>5</v>
      </c>
      <c r="L101" s="36"/>
      <c r="M101" s="36"/>
      <c r="N101" s="36"/>
    </row>
    <row r="102" spans="1:14" x14ac:dyDescent="0.2">
      <c r="A102" s="32" t="s">
        <v>327</v>
      </c>
      <c r="B102" s="30" t="s">
        <v>885</v>
      </c>
      <c r="C102" s="36" t="s">
        <v>2</v>
      </c>
      <c r="D102" s="66">
        <v>160</v>
      </c>
      <c r="E102" s="36"/>
      <c r="F102" s="36"/>
      <c r="G102" s="36"/>
      <c r="H102" s="36"/>
      <c r="I102" s="36"/>
      <c r="J102" s="36"/>
      <c r="K102" s="38">
        <v>5</v>
      </c>
      <c r="L102" s="36"/>
      <c r="M102" s="36"/>
      <c r="N102" s="36"/>
    </row>
    <row r="103" spans="1:14" x14ac:dyDescent="0.2">
      <c r="A103" s="32" t="s">
        <v>328</v>
      </c>
      <c r="B103" s="30" t="s">
        <v>886</v>
      </c>
      <c r="C103" s="36" t="s">
        <v>2</v>
      </c>
      <c r="D103" s="66">
        <v>55</v>
      </c>
      <c r="E103" s="36"/>
      <c r="F103" s="36"/>
      <c r="G103" s="36"/>
      <c r="H103" s="36"/>
      <c r="I103" s="36"/>
      <c r="J103" s="36"/>
      <c r="K103" s="38">
        <v>5</v>
      </c>
      <c r="L103" s="36"/>
      <c r="M103" s="36"/>
      <c r="N103" s="36"/>
    </row>
    <row r="104" spans="1:14" x14ac:dyDescent="0.2">
      <c r="A104" s="77" t="s">
        <v>945</v>
      </c>
      <c r="B104" s="80" t="s">
        <v>946</v>
      </c>
      <c r="C104" s="77" t="s">
        <v>3</v>
      </c>
      <c r="D104" s="77">
        <v>1</v>
      </c>
      <c r="E104" s="77"/>
      <c r="F104" s="77"/>
      <c r="G104" s="77"/>
      <c r="H104" s="77"/>
      <c r="I104" s="77"/>
      <c r="J104" s="77"/>
      <c r="K104" s="77">
        <v>5</v>
      </c>
      <c r="L104" s="77"/>
      <c r="M104" s="77"/>
      <c r="N104" s="77"/>
    </row>
    <row r="105" spans="1:14" x14ac:dyDescent="0.2">
      <c r="A105" s="77" t="s">
        <v>950</v>
      </c>
      <c r="B105" s="80" t="s">
        <v>951</v>
      </c>
      <c r="C105" s="77" t="s">
        <v>29</v>
      </c>
      <c r="D105" s="77">
        <v>60</v>
      </c>
      <c r="E105" s="77"/>
      <c r="F105" s="77"/>
      <c r="G105" s="77"/>
      <c r="H105" s="77"/>
      <c r="I105" s="77"/>
      <c r="J105" s="77"/>
      <c r="K105" s="77">
        <v>5</v>
      </c>
      <c r="L105" s="77"/>
      <c r="M105" s="77"/>
      <c r="N105" s="77"/>
    </row>
    <row r="106" spans="1:14" x14ac:dyDescent="0.2">
      <c r="A106" s="26" t="s">
        <v>329</v>
      </c>
      <c r="B106" s="27" t="s">
        <v>152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</row>
    <row r="107" spans="1:14" x14ac:dyDescent="0.2">
      <c r="A107" s="32" t="s">
        <v>330</v>
      </c>
      <c r="B107" s="35" t="s">
        <v>159</v>
      </c>
      <c r="C107" s="36" t="s">
        <v>3</v>
      </c>
      <c r="D107" s="36">
        <v>1</v>
      </c>
      <c r="E107" s="37"/>
      <c r="F107" s="36"/>
      <c r="G107" s="36"/>
      <c r="H107" s="36"/>
      <c r="I107" s="36"/>
      <c r="J107" s="36"/>
      <c r="K107" s="38">
        <v>5</v>
      </c>
      <c r="L107" s="36"/>
      <c r="M107" s="36"/>
      <c r="N107" s="36"/>
    </row>
    <row r="108" spans="1:14" x14ac:dyDescent="0.2">
      <c r="A108" s="32" t="s">
        <v>892</v>
      </c>
      <c r="B108" s="35" t="s">
        <v>154</v>
      </c>
      <c r="C108" s="36" t="s">
        <v>5</v>
      </c>
      <c r="D108" s="36">
        <v>7</v>
      </c>
      <c r="E108" s="36"/>
      <c r="F108" s="36"/>
      <c r="G108" s="36"/>
      <c r="H108" s="36"/>
      <c r="I108" s="36"/>
      <c r="J108" s="36"/>
      <c r="K108" s="38">
        <v>5</v>
      </c>
      <c r="L108" s="36"/>
      <c r="M108" s="36"/>
      <c r="N108" s="36"/>
    </row>
    <row r="109" spans="1:14" x14ac:dyDescent="0.2">
      <c r="A109" s="32" t="s">
        <v>331</v>
      </c>
      <c r="B109" s="35" t="s">
        <v>888</v>
      </c>
      <c r="C109" s="36" t="s">
        <v>5</v>
      </c>
      <c r="D109" s="36">
        <v>1</v>
      </c>
      <c r="E109" s="36"/>
      <c r="F109" s="36"/>
      <c r="G109" s="36"/>
      <c r="H109" s="36"/>
      <c r="I109" s="36"/>
      <c r="J109" s="36"/>
      <c r="K109" s="38">
        <v>5</v>
      </c>
      <c r="L109" s="36"/>
      <c r="M109" s="36"/>
      <c r="N109" s="36"/>
    </row>
    <row r="110" spans="1:14" x14ac:dyDescent="0.2">
      <c r="A110" s="32" t="s">
        <v>332</v>
      </c>
      <c r="B110" s="35" t="s">
        <v>889</v>
      </c>
      <c r="C110" s="36" t="s">
        <v>5</v>
      </c>
      <c r="D110" s="36">
        <v>2</v>
      </c>
      <c r="E110" s="36"/>
      <c r="F110" s="36"/>
      <c r="G110" s="36"/>
      <c r="H110" s="36"/>
      <c r="I110" s="36"/>
      <c r="J110" s="36"/>
      <c r="K110" s="38">
        <v>5</v>
      </c>
      <c r="L110" s="36"/>
      <c r="M110" s="36"/>
      <c r="N110" s="36"/>
    </row>
    <row r="111" spans="1:14" x14ac:dyDescent="0.2">
      <c r="A111" s="32" t="s">
        <v>333</v>
      </c>
      <c r="B111" s="35" t="s">
        <v>890</v>
      </c>
      <c r="C111" s="36" t="s">
        <v>5</v>
      </c>
      <c r="D111" s="36">
        <v>1</v>
      </c>
      <c r="E111" s="36"/>
      <c r="F111" s="36"/>
      <c r="G111" s="36"/>
      <c r="H111" s="36"/>
      <c r="I111" s="36"/>
      <c r="J111" s="36"/>
      <c r="K111" s="38">
        <v>5</v>
      </c>
      <c r="L111" s="36"/>
      <c r="M111" s="36"/>
      <c r="N111" s="36"/>
    </row>
    <row r="112" spans="1:14" x14ac:dyDescent="0.2">
      <c r="A112" s="32" t="s">
        <v>334</v>
      </c>
      <c r="B112" s="35" t="s">
        <v>891</v>
      </c>
      <c r="C112" s="36" t="s">
        <v>5</v>
      </c>
      <c r="D112" s="36">
        <v>2</v>
      </c>
      <c r="E112" s="36"/>
      <c r="F112" s="36"/>
      <c r="G112" s="36"/>
      <c r="H112" s="36"/>
      <c r="I112" s="36"/>
      <c r="J112" s="36"/>
      <c r="K112" s="38">
        <v>5</v>
      </c>
      <c r="L112" s="36"/>
      <c r="M112" s="36"/>
      <c r="N112" s="36"/>
    </row>
    <row r="113" spans="1:244" s="63" customFormat="1" ht="15.75" x14ac:dyDescent="0.2">
      <c r="A113" s="59" t="s">
        <v>464</v>
      </c>
      <c r="B113" s="60" t="s">
        <v>208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62"/>
      <c r="CD113" s="62"/>
      <c r="CE113" s="62"/>
      <c r="CF113" s="62"/>
      <c r="CG113" s="62"/>
      <c r="CH113" s="62"/>
      <c r="CI113" s="62"/>
      <c r="CJ113" s="62"/>
      <c r="CK113" s="62"/>
      <c r="CL113" s="62"/>
      <c r="CM113" s="62"/>
      <c r="CN113" s="62"/>
      <c r="CO113" s="62"/>
      <c r="CP113" s="62"/>
      <c r="CQ113" s="62"/>
      <c r="CR113" s="62"/>
      <c r="CS113" s="62"/>
      <c r="CT113" s="62"/>
      <c r="CU113" s="62"/>
      <c r="CV113" s="62"/>
      <c r="CW113" s="62"/>
      <c r="CX113" s="62"/>
      <c r="CY113" s="62"/>
      <c r="CZ113" s="62"/>
      <c r="DA113" s="62"/>
      <c r="DB113" s="62"/>
      <c r="DC113" s="62"/>
      <c r="DD113" s="62"/>
      <c r="DE113" s="62"/>
      <c r="DF113" s="62"/>
      <c r="DG113" s="62"/>
      <c r="DH113" s="62"/>
      <c r="DI113" s="62"/>
      <c r="DJ113" s="62"/>
      <c r="DK113" s="62"/>
      <c r="DL113" s="62"/>
      <c r="DM113" s="62"/>
      <c r="DN113" s="62"/>
      <c r="DO113" s="62"/>
      <c r="DP113" s="62"/>
      <c r="DQ113" s="62"/>
      <c r="DR113" s="62"/>
      <c r="DS113" s="62"/>
      <c r="DT113" s="62"/>
      <c r="DU113" s="62"/>
      <c r="DV113" s="62"/>
      <c r="DW113" s="62"/>
      <c r="DX113" s="62"/>
      <c r="DY113" s="62"/>
      <c r="DZ113" s="62"/>
      <c r="EA113" s="62"/>
      <c r="EB113" s="62"/>
      <c r="EC113" s="62"/>
      <c r="ED113" s="62"/>
      <c r="EE113" s="62"/>
      <c r="EF113" s="62"/>
      <c r="EG113" s="62"/>
      <c r="EH113" s="62"/>
      <c r="EI113" s="62"/>
      <c r="EJ113" s="62"/>
      <c r="EK113" s="62"/>
      <c r="EL113" s="62"/>
      <c r="EM113" s="62"/>
      <c r="EN113" s="62"/>
      <c r="EO113" s="62"/>
      <c r="EP113" s="62"/>
      <c r="EQ113" s="62"/>
      <c r="ER113" s="62"/>
      <c r="ES113" s="62"/>
      <c r="ET113" s="62"/>
      <c r="EU113" s="62"/>
      <c r="EV113" s="62"/>
      <c r="EW113" s="62"/>
      <c r="EX113" s="62"/>
      <c r="EY113" s="62"/>
      <c r="EZ113" s="62"/>
      <c r="FA113" s="62"/>
      <c r="FB113" s="62"/>
      <c r="FC113" s="62"/>
      <c r="FD113" s="62"/>
      <c r="FE113" s="62"/>
      <c r="FF113" s="62"/>
      <c r="FG113" s="62"/>
      <c r="FH113" s="62"/>
      <c r="FI113" s="62"/>
      <c r="FJ113" s="62"/>
      <c r="FK113" s="62"/>
      <c r="FL113" s="62"/>
      <c r="FM113" s="62"/>
      <c r="FN113" s="62"/>
      <c r="FO113" s="62"/>
      <c r="FP113" s="62"/>
      <c r="FQ113" s="62"/>
      <c r="FR113" s="62"/>
      <c r="FS113" s="62"/>
      <c r="FT113" s="62"/>
      <c r="FU113" s="62"/>
      <c r="FV113" s="62"/>
      <c r="FW113" s="62"/>
      <c r="FX113" s="62"/>
      <c r="FY113" s="62"/>
      <c r="FZ113" s="62"/>
      <c r="GA113" s="62"/>
      <c r="GB113" s="62"/>
      <c r="GC113" s="62"/>
      <c r="GD113" s="62"/>
      <c r="GE113" s="62"/>
      <c r="GF113" s="62"/>
      <c r="GG113" s="62"/>
      <c r="GH113" s="62"/>
      <c r="GI113" s="62"/>
      <c r="GJ113" s="62"/>
      <c r="GK113" s="62"/>
      <c r="GL113" s="62"/>
      <c r="GM113" s="62"/>
      <c r="GN113" s="62"/>
      <c r="GO113" s="62"/>
      <c r="GP113" s="62"/>
      <c r="GQ113" s="62"/>
      <c r="GR113" s="62"/>
      <c r="GS113" s="62"/>
      <c r="GT113" s="62"/>
      <c r="GU113" s="62"/>
      <c r="GV113" s="62"/>
      <c r="GW113" s="62"/>
      <c r="GX113" s="62"/>
      <c r="GY113" s="62"/>
      <c r="GZ113" s="62"/>
      <c r="HA113" s="62"/>
      <c r="HB113" s="62"/>
      <c r="HC113" s="62"/>
      <c r="HD113" s="62"/>
      <c r="HE113" s="62"/>
      <c r="HF113" s="62"/>
      <c r="HG113" s="62"/>
      <c r="HH113" s="62"/>
      <c r="HI113" s="62"/>
      <c r="HJ113" s="62"/>
      <c r="HK113" s="62"/>
      <c r="HL113" s="62"/>
      <c r="HM113" s="62"/>
      <c r="HN113" s="62"/>
      <c r="HO113" s="62"/>
      <c r="HP113" s="62"/>
      <c r="HQ113" s="62"/>
      <c r="HR113" s="62"/>
      <c r="HS113" s="62"/>
      <c r="HT113" s="62"/>
      <c r="HU113" s="62"/>
      <c r="HV113" s="62"/>
      <c r="HW113" s="62"/>
      <c r="HX113" s="62"/>
      <c r="HY113" s="62"/>
      <c r="HZ113" s="62"/>
      <c r="IA113" s="62"/>
      <c r="IB113" s="62"/>
      <c r="IC113" s="62"/>
      <c r="ID113" s="62"/>
      <c r="IE113" s="62"/>
      <c r="IF113" s="62"/>
      <c r="IG113" s="62"/>
      <c r="IH113" s="62"/>
      <c r="II113" s="62"/>
      <c r="IJ113" s="62"/>
    </row>
    <row r="114" spans="1:244" x14ac:dyDescent="0.2">
      <c r="A114" s="26" t="s">
        <v>335</v>
      </c>
      <c r="B114" s="27" t="s">
        <v>10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1:244" s="3" customFormat="1" x14ac:dyDescent="0.2">
      <c r="A115" s="29" t="s">
        <v>336</v>
      </c>
      <c r="B115" s="34" t="s">
        <v>523</v>
      </c>
      <c r="C115" s="42" t="s">
        <v>2</v>
      </c>
      <c r="D115" s="42">
        <v>50</v>
      </c>
      <c r="E115" s="64"/>
      <c r="F115" s="42"/>
      <c r="G115" s="42"/>
      <c r="H115" s="42"/>
      <c r="I115" s="42"/>
      <c r="J115" s="42"/>
      <c r="K115" s="42">
        <v>1</v>
      </c>
      <c r="L115" s="42"/>
      <c r="M115" s="42"/>
      <c r="N115" s="42"/>
    </row>
    <row r="116" spans="1:244" s="3" customFormat="1" x14ac:dyDescent="0.2">
      <c r="A116" s="77" t="s">
        <v>337</v>
      </c>
      <c r="B116" s="80" t="s">
        <v>952</v>
      </c>
      <c r="C116" s="77" t="s">
        <v>2</v>
      </c>
      <c r="D116" s="77">
        <v>24</v>
      </c>
      <c r="E116" s="77"/>
      <c r="F116" s="77"/>
      <c r="G116" s="77"/>
      <c r="H116" s="77"/>
      <c r="I116" s="77"/>
      <c r="J116" s="77"/>
      <c r="K116" s="77">
        <v>1</v>
      </c>
      <c r="L116" s="77"/>
      <c r="M116" s="77"/>
      <c r="N116" s="77"/>
    </row>
    <row r="117" spans="1:244" x14ac:dyDescent="0.2">
      <c r="A117" s="26" t="s">
        <v>338</v>
      </c>
      <c r="B117" s="27" t="s">
        <v>34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1:244" x14ac:dyDescent="0.2">
      <c r="A118" s="29" t="s">
        <v>339</v>
      </c>
      <c r="B118" s="34" t="s">
        <v>522</v>
      </c>
      <c r="C118" s="42" t="s">
        <v>3</v>
      </c>
      <c r="D118" s="42">
        <v>1</v>
      </c>
      <c r="E118" s="40"/>
      <c r="F118" s="31"/>
      <c r="G118" s="31"/>
      <c r="H118" s="31"/>
      <c r="I118" s="31"/>
      <c r="J118" s="31"/>
      <c r="K118" s="31">
        <v>3</v>
      </c>
      <c r="L118" s="31"/>
      <c r="M118" s="31"/>
      <c r="N118" s="31"/>
    </row>
    <row r="119" spans="1:244" x14ac:dyDescent="0.2">
      <c r="A119" s="29" t="s">
        <v>524</v>
      </c>
      <c r="B119" s="34" t="s">
        <v>525</v>
      </c>
      <c r="C119" s="42" t="s">
        <v>41</v>
      </c>
      <c r="D119" s="42">
        <v>1</v>
      </c>
      <c r="E119" s="40"/>
      <c r="F119" s="31"/>
      <c r="G119" s="31"/>
      <c r="H119" s="31"/>
      <c r="I119" s="31"/>
      <c r="J119" s="31"/>
      <c r="K119" s="31">
        <v>3</v>
      </c>
      <c r="L119" s="31"/>
      <c r="M119" s="31"/>
      <c r="N119" s="31"/>
    </row>
    <row r="120" spans="1:244" x14ac:dyDescent="0.2">
      <c r="A120" s="29" t="s">
        <v>527</v>
      </c>
      <c r="B120" s="34" t="s">
        <v>526</v>
      </c>
      <c r="C120" s="42" t="s">
        <v>41</v>
      </c>
      <c r="D120" s="42">
        <v>1</v>
      </c>
      <c r="E120" s="40"/>
      <c r="F120" s="31"/>
      <c r="G120" s="31"/>
      <c r="H120" s="31"/>
      <c r="I120" s="31"/>
      <c r="J120" s="31"/>
      <c r="K120" s="31">
        <v>3</v>
      </c>
      <c r="L120" s="31"/>
      <c r="M120" s="31"/>
      <c r="N120" s="31"/>
    </row>
    <row r="121" spans="1:244" s="63" customFormat="1" ht="15.75" x14ac:dyDescent="0.2">
      <c r="A121" s="59" t="s">
        <v>340</v>
      </c>
      <c r="B121" s="60" t="s">
        <v>212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  <c r="CH121" s="62"/>
      <c r="CI121" s="62"/>
      <c r="CJ121" s="62"/>
      <c r="CK121" s="62"/>
      <c r="CL121" s="62"/>
      <c r="CM121" s="62"/>
      <c r="CN121" s="62"/>
      <c r="CO121" s="62"/>
      <c r="CP121" s="62"/>
      <c r="CQ121" s="62"/>
      <c r="CR121" s="62"/>
      <c r="CS121" s="62"/>
      <c r="CT121" s="62"/>
      <c r="CU121" s="62"/>
      <c r="CV121" s="62"/>
      <c r="CW121" s="62"/>
      <c r="CX121" s="62"/>
      <c r="CY121" s="62"/>
      <c r="CZ121" s="62"/>
      <c r="DA121" s="62"/>
      <c r="DB121" s="62"/>
      <c r="DC121" s="62"/>
      <c r="DD121" s="62"/>
      <c r="DE121" s="62"/>
      <c r="DF121" s="62"/>
      <c r="DG121" s="62"/>
      <c r="DH121" s="62"/>
      <c r="DI121" s="62"/>
      <c r="DJ121" s="62"/>
      <c r="DK121" s="62"/>
      <c r="DL121" s="62"/>
      <c r="DM121" s="62"/>
      <c r="DN121" s="62"/>
      <c r="DO121" s="62"/>
      <c r="DP121" s="62"/>
      <c r="DQ121" s="62"/>
      <c r="DR121" s="62"/>
      <c r="DS121" s="62"/>
      <c r="DT121" s="62"/>
      <c r="DU121" s="62"/>
      <c r="DV121" s="62"/>
      <c r="DW121" s="62"/>
      <c r="DX121" s="62"/>
      <c r="DY121" s="62"/>
      <c r="DZ121" s="62"/>
      <c r="EA121" s="62"/>
      <c r="EB121" s="62"/>
      <c r="EC121" s="62"/>
      <c r="ED121" s="62"/>
      <c r="EE121" s="62"/>
      <c r="EF121" s="62"/>
      <c r="EG121" s="62"/>
      <c r="EH121" s="62"/>
      <c r="EI121" s="62"/>
      <c r="EJ121" s="62"/>
      <c r="EK121" s="62"/>
      <c r="EL121" s="62"/>
      <c r="EM121" s="62"/>
      <c r="EN121" s="62"/>
      <c r="EO121" s="62"/>
      <c r="EP121" s="62"/>
      <c r="EQ121" s="62"/>
      <c r="ER121" s="62"/>
      <c r="ES121" s="62"/>
      <c r="ET121" s="62"/>
      <c r="EU121" s="62"/>
      <c r="EV121" s="62"/>
      <c r="EW121" s="62"/>
      <c r="EX121" s="62"/>
      <c r="EY121" s="62"/>
      <c r="EZ121" s="62"/>
      <c r="FA121" s="62"/>
      <c r="FB121" s="62"/>
      <c r="FC121" s="62"/>
      <c r="FD121" s="62"/>
      <c r="FE121" s="62"/>
      <c r="FF121" s="62"/>
      <c r="FG121" s="62"/>
      <c r="FH121" s="62"/>
      <c r="FI121" s="62"/>
      <c r="FJ121" s="62"/>
      <c r="FK121" s="62"/>
      <c r="FL121" s="62"/>
      <c r="FM121" s="62"/>
      <c r="FN121" s="62"/>
      <c r="FO121" s="62"/>
      <c r="FP121" s="62"/>
      <c r="FQ121" s="62"/>
      <c r="FR121" s="62"/>
      <c r="FS121" s="62"/>
      <c r="FT121" s="62"/>
      <c r="FU121" s="62"/>
      <c r="FV121" s="62"/>
      <c r="FW121" s="62"/>
      <c r="FX121" s="62"/>
      <c r="FY121" s="62"/>
      <c r="FZ121" s="62"/>
      <c r="GA121" s="62"/>
      <c r="GB121" s="62"/>
      <c r="GC121" s="62"/>
      <c r="GD121" s="62"/>
      <c r="GE121" s="62"/>
      <c r="GF121" s="62"/>
      <c r="GG121" s="62"/>
      <c r="GH121" s="62"/>
      <c r="GI121" s="62"/>
      <c r="GJ121" s="62"/>
      <c r="GK121" s="62"/>
      <c r="GL121" s="62"/>
      <c r="GM121" s="62"/>
      <c r="GN121" s="62"/>
      <c r="GO121" s="62"/>
      <c r="GP121" s="62"/>
      <c r="GQ121" s="62"/>
      <c r="GR121" s="62"/>
      <c r="GS121" s="62"/>
      <c r="GT121" s="62"/>
      <c r="GU121" s="62"/>
      <c r="GV121" s="62"/>
      <c r="GW121" s="62"/>
      <c r="GX121" s="62"/>
      <c r="GY121" s="62"/>
      <c r="GZ121" s="62"/>
      <c r="HA121" s="62"/>
      <c r="HB121" s="62"/>
      <c r="HC121" s="62"/>
      <c r="HD121" s="62"/>
      <c r="HE121" s="62"/>
      <c r="HF121" s="62"/>
      <c r="HG121" s="62"/>
      <c r="HH121" s="62"/>
      <c r="HI121" s="62"/>
      <c r="HJ121" s="62"/>
      <c r="HK121" s="62"/>
      <c r="HL121" s="62"/>
      <c r="HM121" s="62"/>
      <c r="HN121" s="62"/>
      <c r="HO121" s="62"/>
      <c r="HP121" s="62"/>
      <c r="HQ121" s="62"/>
      <c r="HR121" s="62"/>
      <c r="HS121" s="62"/>
      <c r="HT121" s="62"/>
      <c r="HU121" s="62"/>
      <c r="HV121" s="62"/>
      <c r="HW121" s="62"/>
      <c r="HX121" s="62"/>
      <c r="HY121" s="62"/>
      <c r="HZ121" s="62"/>
      <c r="IA121" s="62"/>
      <c r="IB121" s="62"/>
      <c r="IC121" s="62"/>
      <c r="ID121" s="62"/>
      <c r="IE121" s="62"/>
      <c r="IF121" s="62"/>
      <c r="IG121" s="62"/>
      <c r="IH121" s="62"/>
      <c r="II121" s="62"/>
      <c r="IJ121" s="62"/>
    </row>
    <row r="122" spans="1:244" x14ac:dyDescent="0.2">
      <c r="A122" s="26" t="s">
        <v>341</v>
      </c>
      <c r="B122" s="27" t="s">
        <v>36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244" x14ac:dyDescent="0.2">
      <c r="A123" s="29" t="s">
        <v>342</v>
      </c>
      <c r="B123" s="70" t="s">
        <v>181</v>
      </c>
      <c r="C123" s="71" t="s">
        <v>5</v>
      </c>
      <c r="D123" s="71">
        <v>4</v>
      </c>
      <c r="E123" s="71"/>
      <c r="F123" s="71"/>
      <c r="G123" s="71"/>
      <c r="H123" s="71"/>
      <c r="I123" s="71"/>
      <c r="J123" s="71"/>
      <c r="K123" s="71">
        <v>6</v>
      </c>
      <c r="L123" s="71"/>
      <c r="M123" s="31"/>
      <c r="N123" s="71"/>
    </row>
    <row r="124" spans="1:244" x14ac:dyDescent="0.2">
      <c r="A124" s="29" t="s">
        <v>343</v>
      </c>
      <c r="B124" s="70" t="s">
        <v>37</v>
      </c>
      <c r="C124" s="71" t="s">
        <v>3</v>
      </c>
      <c r="D124" s="71">
        <v>1</v>
      </c>
      <c r="E124" s="71"/>
      <c r="F124" s="71"/>
      <c r="G124" s="71"/>
      <c r="H124" s="71"/>
      <c r="I124" s="71"/>
      <c r="J124" s="71"/>
      <c r="K124" s="71">
        <v>6</v>
      </c>
      <c r="L124" s="71"/>
      <c r="M124" s="31"/>
      <c r="N124" s="71"/>
    </row>
    <row r="125" spans="1:244" x14ac:dyDescent="0.2">
      <c r="A125" s="29" t="s">
        <v>344</v>
      </c>
      <c r="B125" s="70" t="s">
        <v>183</v>
      </c>
      <c r="C125" s="71" t="s">
        <v>5</v>
      </c>
      <c r="D125" s="71">
        <v>2</v>
      </c>
      <c r="E125" s="71"/>
      <c r="F125" s="71"/>
      <c r="G125" s="71"/>
      <c r="H125" s="71"/>
      <c r="I125" s="71"/>
      <c r="J125" s="71"/>
      <c r="K125" s="71">
        <v>6</v>
      </c>
      <c r="L125" s="71"/>
      <c r="M125" s="31"/>
      <c r="N125" s="71"/>
    </row>
    <row r="126" spans="1:244" x14ac:dyDescent="0.2">
      <c r="A126" s="29" t="s">
        <v>345</v>
      </c>
      <c r="B126" s="70" t="s">
        <v>182</v>
      </c>
      <c r="C126" s="71" t="s">
        <v>3</v>
      </c>
      <c r="D126" s="71">
        <v>1</v>
      </c>
      <c r="E126" s="71"/>
      <c r="F126" s="71"/>
      <c r="G126" s="71"/>
      <c r="H126" s="71"/>
      <c r="I126" s="71"/>
      <c r="J126" s="71"/>
      <c r="K126" s="71">
        <v>6</v>
      </c>
      <c r="L126" s="71"/>
      <c r="M126" s="31"/>
      <c r="N126" s="71"/>
    </row>
    <row r="127" spans="1:244" x14ac:dyDescent="0.2">
      <c r="A127" s="29" t="s">
        <v>346</v>
      </c>
      <c r="B127" s="70" t="s">
        <v>184</v>
      </c>
      <c r="C127" s="71" t="s">
        <v>3</v>
      </c>
      <c r="D127" s="71">
        <v>1</v>
      </c>
      <c r="E127" s="71"/>
      <c r="F127" s="71"/>
      <c r="G127" s="71"/>
      <c r="H127" s="71"/>
      <c r="I127" s="71"/>
      <c r="J127" s="71"/>
      <c r="K127" s="71">
        <v>6</v>
      </c>
      <c r="L127" s="71"/>
      <c r="M127" s="31"/>
      <c r="N127" s="71"/>
    </row>
    <row r="128" spans="1:244" x14ac:dyDescent="0.2">
      <c r="A128" s="26" t="s">
        <v>347</v>
      </c>
      <c r="B128" s="27" t="s">
        <v>38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</row>
    <row r="129" spans="1:14" x14ac:dyDescent="0.2">
      <c r="A129" s="29" t="s">
        <v>348</v>
      </c>
      <c r="B129" s="70" t="s">
        <v>928</v>
      </c>
      <c r="C129" s="71" t="s">
        <v>3</v>
      </c>
      <c r="D129" s="31">
        <v>1</v>
      </c>
      <c r="E129" s="71"/>
      <c r="F129" s="71"/>
      <c r="G129" s="71"/>
      <c r="H129" s="71"/>
      <c r="I129" s="71"/>
      <c r="J129" s="71"/>
      <c r="K129" s="71">
        <v>6</v>
      </c>
      <c r="L129" s="71"/>
      <c r="M129" s="31"/>
      <c r="N129" s="71"/>
    </row>
    <row r="130" spans="1:14" x14ac:dyDescent="0.2">
      <c r="A130" s="29" t="s">
        <v>349</v>
      </c>
      <c r="B130" s="70" t="s">
        <v>185</v>
      </c>
      <c r="C130" s="71" t="s">
        <v>3</v>
      </c>
      <c r="D130" s="31">
        <v>1</v>
      </c>
      <c r="E130" s="71"/>
      <c r="F130" s="71"/>
      <c r="G130" s="71"/>
      <c r="H130" s="71"/>
      <c r="I130" s="71"/>
      <c r="J130" s="71"/>
      <c r="K130" s="71">
        <v>6</v>
      </c>
      <c r="L130" s="71"/>
      <c r="M130" s="31"/>
      <c r="N130" s="71"/>
    </row>
    <row r="131" spans="1:14" x14ac:dyDescent="0.2">
      <c r="A131" s="29" t="s">
        <v>350</v>
      </c>
      <c r="B131" s="34" t="s">
        <v>186</v>
      </c>
      <c r="C131" s="71" t="s">
        <v>3</v>
      </c>
      <c r="D131" s="71">
        <v>1</v>
      </c>
      <c r="E131" s="71"/>
      <c r="F131" s="71"/>
      <c r="G131" s="71"/>
      <c r="H131" s="71"/>
      <c r="I131" s="71"/>
      <c r="J131" s="71"/>
      <c r="K131" s="71">
        <v>6</v>
      </c>
      <c r="L131" s="71"/>
      <c r="M131" s="31"/>
      <c r="N131" s="71"/>
    </row>
    <row r="132" spans="1:14" x14ac:dyDescent="0.2">
      <c r="A132" s="26" t="s">
        <v>351</v>
      </c>
      <c r="B132" s="27" t="s">
        <v>78</v>
      </c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</row>
    <row r="133" spans="1:14" x14ac:dyDescent="0.2">
      <c r="A133" s="29" t="s">
        <v>352</v>
      </c>
      <c r="B133" s="34" t="s">
        <v>929</v>
      </c>
      <c r="C133" s="71" t="s">
        <v>5</v>
      </c>
      <c r="D133" s="71">
        <v>7</v>
      </c>
      <c r="E133" s="71"/>
      <c r="F133" s="71"/>
      <c r="G133" s="71"/>
      <c r="H133" s="71"/>
      <c r="I133" s="71"/>
      <c r="J133" s="71"/>
      <c r="K133" s="71">
        <v>6</v>
      </c>
      <c r="L133" s="71"/>
      <c r="M133" s="31"/>
      <c r="N133" s="71"/>
    </row>
    <row r="134" spans="1:14" x14ac:dyDescent="0.2">
      <c r="A134" s="29" t="s">
        <v>353</v>
      </c>
      <c r="B134" s="34" t="s">
        <v>79</v>
      </c>
      <c r="C134" s="71" t="s">
        <v>5</v>
      </c>
      <c r="D134" s="71">
        <v>7</v>
      </c>
      <c r="E134" s="71"/>
      <c r="F134" s="71"/>
      <c r="G134" s="71"/>
      <c r="H134" s="71"/>
      <c r="I134" s="71"/>
      <c r="J134" s="71"/>
      <c r="K134" s="71">
        <v>6</v>
      </c>
      <c r="L134" s="71"/>
      <c r="M134" s="31"/>
      <c r="N134" s="71"/>
    </row>
    <row r="135" spans="1:14" x14ac:dyDescent="0.2">
      <c r="A135" s="29" t="s">
        <v>354</v>
      </c>
      <c r="B135" s="34" t="s">
        <v>80</v>
      </c>
      <c r="C135" s="71" t="s">
        <v>3</v>
      </c>
      <c r="D135" s="71">
        <v>1</v>
      </c>
      <c r="E135" s="71"/>
      <c r="F135" s="71"/>
      <c r="G135" s="71"/>
      <c r="H135" s="71"/>
      <c r="I135" s="71"/>
      <c r="J135" s="71"/>
      <c r="K135" s="71">
        <v>6</v>
      </c>
      <c r="L135" s="71"/>
      <c r="M135" s="31"/>
      <c r="N135" s="71"/>
    </row>
    <row r="136" spans="1:14" x14ac:dyDescent="0.2">
      <c r="A136" s="26" t="s">
        <v>355</v>
      </c>
      <c r="B136" s="27" t="s">
        <v>193</v>
      </c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</row>
    <row r="137" spans="1:14" x14ac:dyDescent="0.2">
      <c r="A137" s="29" t="s">
        <v>356</v>
      </c>
      <c r="B137" s="70" t="s">
        <v>163</v>
      </c>
      <c r="C137" s="71" t="s">
        <v>5</v>
      </c>
      <c r="D137" s="71">
        <v>1</v>
      </c>
      <c r="E137" s="71"/>
      <c r="F137" s="71"/>
      <c r="G137" s="71"/>
      <c r="H137" s="71"/>
      <c r="I137" s="71"/>
      <c r="J137" s="71"/>
      <c r="K137" s="71">
        <v>6</v>
      </c>
      <c r="L137" s="71"/>
      <c r="M137" s="31"/>
      <c r="N137" s="71"/>
    </row>
    <row r="138" spans="1:14" x14ac:dyDescent="0.2">
      <c r="A138" s="29" t="s">
        <v>357</v>
      </c>
      <c r="B138" s="72" t="s">
        <v>164</v>
      </c>
      <c r="C138" s="73" t="s">
        <v>3</v>
      </c>
      <c r="D138" s="73">
        <v>1</v>
      </c>
      <c r="E138" s="73"/>
      <c r="F138" s="73"/>
      <c r="G138" s="73"/>
      <c r="H138" s="73"/>
      <c r="I138" s="73"/>
      <c r="J138" s="73"/>
      <c r="K138" s="38">
        <v>6</v>
      </c>
      <c r="L138" s="73"/>
      <c r="M138" s="36"/>
      <c r="N138" s="73"/>
    </row>
    <row r="139" spans="1:14" x14ac:dyDescent="0.2">
      <c r="A139" s="29" t="s">
        <v>358</v>
      </c>
      <c r="B139" s="72" t="s">
        <v>930</v>
      </c>
      <c r="C139" s="71" t="s">
        <v>3</v>
      </c>
      <c r="D139" s="73">
        <v>1</v>
      </c>
      <c r="E139" s="73"/>
      <c r="F139" s="73"/>
      <c r="G139" s="73"/>
      <c r="H139" s="73"/>
      <c r="I139" s="73"/>
      <c r="J139" s="73"/>
      <c r="K139" s="38">
        <v>6</v>
      </c>
      <c r="L139" s="73"/>
      <c r="M139" s="36"/>
      <c r="N139" s="73"/>
    </row>
    <row r="140" spans="1:14" x14ac:dyDescent="0.2">
      <c r="A140" s="26" t="s">
        <v>359</v>
      </c>
      <c r="B140" s="27" t="s">
        <v>72</v>
      </c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</row>
    <row r="141" spans="1:14" ht="25.5" x14ac:dyDescent="0.2">
      <c r="A141" s="32" t="s">
        <v>360</v>
      </c>
      <c r="B141" s="30" t="s">
        <v>931</v>
      </c>
      <c r="C141" s="41" t="s">
        <v>5</v>
      </c>
      <c r="D141" s="71">
        <v>1</v>
      </c>
      <c r="E141" s="71"/>
      <c r="F141" s="71"/>
      <c r="G141" s="71"/>
      <c r="H141" s="71"/>
      <c r="I141" s="71"/>
      <c r="J141" s="71"/>
      <c r="K141" s="71">
        <v>6</v>
      </c>
      <c r="L141" s="71"/>
      <c r="M141" s="31"/>
      <c r="N141" s="71"/>
    </row>
    <row r="142" spans="1:14" ht="25.5" x14ac:dyDescent="0.2">
      <c r="A142" s="32" t="s">
        <v>361</v>
      </c>
      <c r="B142" s="30" t="s">
        <v>932</v>
      </c>
      <c r="C142" s="41" t="s">
        <v>5</v>
      </c>
      <c r="D142" s="71">
        <v>1</v>
      </c>
      <c r="E142" s="71"/>
      <c r="F142" s="71"/>
      <c r="G142" s="71"/>
      <c r="H142" s="71"/>
      <c r="I142" s="71"/>
      <c r="J142" s="71"/>
      <c r="K142" s="71">
        <v>6</v>
      </c>
      <c r="L142" s="71"/>
      <c r="M142" s="31"/>
      <c r="N142" s="71"/>
    </row>
    <row r="143" spans="1:14" ht="38.25" x14ac:dyDescent="0.2">
      <c r="A143" s="32" t="s">
        <v>362</v>
      </c>
      <c r="B143" s="30" t="s">
        <v>933</v>
      </c>
      <c r="C143" s="41" t="s">
        <v>5</v>
      </c>
      <c r="D143" s="71">
        <v>3</v>
      </c>
      <c r="E143" s="71"/>
      <c r="F143" s="71"/>
      <c r="G143" s="71"/>
      <c r="H143" s="71"/>
      <c r="I143" s="71"/>
      <c r="J143" s="71"/>
      <c r="K143" s="71">
        <v>6</v>
      </c>
      <c r="L143" s="71"/>
      <c r="M143" s="31"/>
      <c r="N143" s="71"/>
    </row>
    <row r="144" spans="1:14" ht="38.25" x14ac:dyDescent="0.2">
      <c r="A144" s="32" t="s">
        <v>363</v>
      </c>
      <c r="B144" s="30" t="s">
        <v>934</v>
      </c>
      <c r="C144" s="41" t="s">
        <v>5</v>
      </c>
      <c r="D144" s="71">
        <v>1</v>
      </c>
      <c r="E144" s="71"/>
      <c r="F144" s="71"/>
      <c r="G144" s="71"/>
      <c r="H144" s="71"/>
      <c r="I144" s="71"/>
      <c r="J144" s="71"/>
      <c r="K144" s="71">
        <v>6</v>
      </c>
      <c r="L144" s="71"/>
      <c r="M144" s="31"/>
      <c r="N144" s="71"/>
    </row>
    <row r="145" spans="1:244" x14ac:dyDescent="0.2">
      <c r="A145" s="32" t="s">
        <v>364</v>
      </c>
      <c r="B145" s="30" t="s">
        <v>935</v>
      </c>
      <c r="C145" s="41" t="s">
        <v>5</v>
      </c>
      <c r="D145" s="71">
        <v>3</v>
      </c>
      <c r="E145" s="71"/>
      <c r="F145" s="71"/>
      <c r="G145" s="71"/>
      <c r="H145" s="71"/>
      <c r="I145" s="71"/>
      <c r="J145" s="71"/>
      <c r="K145" s="71">
        <v>6</v>
      </c>
      <c r="L145" s="71"/>
      <c r="M145" s="31"/>
      <c r="N145" s="71"/>
    </row>
    <row r="146" spans="1:244" ht="25.5" x14ac:dyDescent="0.2">
      <c r="A146" s="32" t="s">
        <v>365</v>
      </c>
      <c r="B146" s="30" t="s">
        <v>936</v>
      </c>
      <c r="C146" s="41" t="s">
        <v>3</v>
      </c>
      <c r="D146" s="71">
        <v>1</v>
      </c>
      <c r="E146" s="71"/>
      <c r="F146" s="71"/>
      <c r="G146" s="71"/>
      <c r="H146" s="71"/>
      <c r="I146" s="71"/>
      <c r="J146" s="71"/>
      <c r="K146" s="71">
        <v>6</v>
      </c>
      <c r="L146" s="71"/>
      <c r="M146" s="31"/>
      <c r="N146" s="71"/>
    </row>
    <row r="147" spans="1:244" x14ac:dyDescent="0.2">
      <c r="A147" s="32" t="s">
        <v>366</v>
      </c>
      <c r="B147" s="75" t="s">
        <v>165</v>
      </c>
      <c r="C147" s="41" t="s">
        <v>5</v>
      </c>
      <c r="D147" s="71">
        <v>1</v>
      </c>
      <c r="E147" s="71"/>
      <c r="F147" s="71"/>
      <c r="G147" s="71"/>
      <c r="H147" s="71"/>
      <c r="I147" s="71"/>
      <c r="J147" s="71"/>
      <c r="K147" s="71">
        <v>6</v>
      </c>
      <c r="L147" s="71"/>
      <c r="M147" s="31"/>
      <c r="N147" s="71"/>
    </row>
    <row r="148" spans="1:244" ht="25.5" x14ac:dyDescent="0.2">
      <c r="A148" s="32" t="s">
        <v>367</v>
      </c>
      <c r="B148" s="30" t="s">
        <v>937</v>
      </c>
      <c r="C148" s="41" t="s">
        <v>3</v>
      </c>
      <c r="D148" s="71">
        <v>1</v>
      </c>
      <c r="E148" s="71"/>
      <c r="F148" s="71"/>
      <c r="G148" s="71"/>
      <c r="H148" s="71"/>
      <c r="I148" s="71"/>
      <c r="J148" s="71"/>
      <c r="K148" s="71">
        <v>6</v>
      </c>
      <c r="L148" s="71"/>
      <c r="M148" s="31"/>
      <c r="N148" s="71"/>
    </row>
    <row r="149" spans="1:244" ht="25.5" x14ac:dyDescent="0.2">
      <c r="A149" s="32" t="s">
        <v>368</v>
      </c>
      <c r="B149" s="30" t="s">
        <v>938</v>
      </c>
      <c r="C149" s="41" t="s">
        <v>5</v>
      </c>
      <c r="D149" s="71">
        <v>2</v>
      </c>
      <c r="E149" s="71"/>
      <c r="F149" s="71"/>
      <c r="G149" s="71"/>
      <c r="H149" s="71"/>
      <c r="I149" s="71"/>
      <c r="J149" s="71"/>
      <c r="K149" s="71">
        <v>6</v>
      </c>
      <c r="L149" s="71"/>
      <c r="M149" s="31"/>
      <c r="N149" s="71"/>
    </row>
    <row r="150" spans="1:244" x14ac:dyDescent="0.2">
      <c r="A150" s="32" t="s">
        <v>939</v>
      </c>
      <c r="B150" s="30" t="s">
        <v>940</v>
      </c>
      <c r="C150" s="41" t="s">
        <v>3</v>
      </c>
      <c r="D150" s="71">
        <v>1</v>
      </c>
      <c r="E150" s="71"/>
      <c r="F150" s="71"/>
      <c r="G150" s="71"/>
      <c r="H150" s="71"/>
      <c r="I150" s="71"/>
      <c r="J150" s="71"/>
      <c r="K150" s="71">
        <v>6</v>
      </c>
      <c r="L150" s="71"/>
      <c r="M150" s="2"/>
      <c r="N150" s="71"/>
    </row>
    <row r="151" spans="1:244" x14ac:dyDescent="0.2">
      <c r="A151" s="26" t="s">
        <v>369</v>
      </c>
      <c r="B151" s="27" t="s">
        <v>39</v>
      </c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</row>
    <row r="152" spans="1:244" x14ac:dyDescent="0.2">
      <c r="A152" s="77" t="s">
        <v>370</v>
      </c>
      <c r="B152" s="80" t="s">
        <v>947</v>
      </c>
      <c r="C152" s="77" t="s">
        <v>3</v>
      </c>
      <c r="D152" s="77">
        <v>1</v>
      </c>
      <c r="E152" s="77"/>
      <c r="F152" s="77"/>
      <c r="G152" s="77"/>
      <c r="H152" s="77"/>
      <c r="I152" s="77"/>
      <c r="J152" s="77"/>
      <c r="K152" s="77">
        <v>6</v>
      </c>
      <c r="L152" s="77"/>
      <c r="M152" s="77"/>
      <c r="N152" s="77"/>
    </row>
    <row r="153" spans="1:244" x14ac:dyDescent="0.2">
      <c r="A153" s="77" t="s">
        <v>371</v>
      </c>
      <c r="B153" s="80" t="s">
        <v>948</v>
      </c>
      <c r="C153" s="77" t="s">
        <v>3</v>
      </c>
      <c r="D153" s="77">
        <v>1</v>
      </c>
      <c r="E153" s="77"/>
      <c r="F153" s="77"/>
      <c r="G153" s="77"/>
      <c r="H153" s="77"/>
      <c r="I153" s="77"/>
      <c r="J153" s="77"/>
      <c r="K153" s="77">
        <v>6</v>
      </c>
      <c r="L153" s="77"/>
      <c r="M153" s="77"/>
      <c r="N153" s="77"/>
    </row>
    <row r="154" spans="1:244" x14ac:dyDescent="0.2">
      <c r="A154" s="29" t="s">
        <v>372</v>
      </c>
      <c r="B154" s="72" t="s">
        <v>166</v>
      </c>
      <c r="C154" s="42" t="s">
        <v>5</v>
      </c>
      <c r="D154" s="42">
        <v>2</v>
      </c>
      <c r="E154" s="42"/>
      <c r="F154" s="42"/>
      <c r="G154" s="42"/>
      <c r="H154" s="42"/>
      <c r="I154" s="42"/>
      <c r="J154" s="42"/>
      <c r="K154" s="42">
        <v>7</v>
      </c>
      <c r="L154" s="42"/>
      <c r="M154" s="42"/>
      <c r="N154" s="42"/>
    </row>
    <row r="155" spans="1:244" s="63" customFormat="1" ht="15.75" x14ac:dyDescent="0.2">
      <c r="A155" s="59" t="s">
        <v>373</v>
      </c>
      <c r="B155" s="60" t="s">
        <v>209</v>
      </c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  <c r="BA155" s="62"/>
      <c r="BB155" s="62"/>
      <c r="BC155" s="62"/>
      <c r="BD155" s="62"/>
      <c r="BE155" s="62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62"/>
      <c r="BU155" s="62"/>
      <c r="BV155" s="62"/>
      <c r="BW155" s="62"/>
      <c r="BX155" s="62"/>
      <c r="BY155" s="62"/>
      <c r="BZ155" s="62"/>
      <c r="CA155" s="62"/>
      <c r="CB155" s="62"/>
      <c r="CC155" s="62"/>
      <c r="CD155" s="62"/>
      <c r="CE155" s="62"/>
      <c r="CF155" s="62"/>
      <c r="CG155" s="62"/>
      <c r="CH155" s="62"/>
      <c r="CI155" s="62"/>
      <c r="CJ155" s="62"/>
      <c r="CK155" s="62"/>
      <c r="CL155" s="62"/>
      <c r="CM155" s="62"/>
      <c r="CN155" s="62"/>
      <c r="CO155" s="62"/>
      <c r="CP155" s="62"/>
      <c r="CQ155" s="62"/>
      <c r="CR155" s="62"/>
      <c r="CS155" s="62"/>
      <c r="CT155" s="62"/>
      <c r="CU155" s="62"/>
      <c r="CV155" s="62"/>
      <c r="CW155" s="62"/>
      <c r="CX155" s="62"/>
      <c r="CY155" s="62"/>
      <c r="CZ155" s="62"/>
      <c r="DA155" s="62"/>
      <c r="DB155" s="62"/>
      <c r="DC155" s="62"/>
      <c r="DD155" s="62"/>
      <c r="DE155" s="62"/>
      <c r="DF155" s="62"/>
      <c r="DG155" s="62"/>
      <c r="DH155" s="62"/>
      <c r="DI155" s="62"/>
      <c r="DJ155" s="62"/>
      <c r="DK155" s="62"/>
      <c r="DL155" s="62"/>
      <c r="DM155" s="62"/>
      <c r="DN155" s="62"/>
      <c r="DO155" s="62"/>
      <c r="DP155" s="62"/>
      <c r="DQ155" s="62"/>
      <c r="DR155" s="62"/>
      <c r="DS155" s="62"/>
      <c r="DT155" s="62"/>
      <c r="DU155" s="62"/>
      <c r="DV155" s="62"/>
      <c r="DW155" s="62"/>
      <c r="DX155" s="62"/>
      <c r="DY155" s="62"/>
      <c r="DZ155" s="62"/>
      <c r="EA155" s="62"/>
      <c r="EB155" s="62"/>
      <c r="EC155" s="62"/>
      <c r="ED155" s="62"/>
      <c r="EE155" s="62"/>
      <c r="EF155" s="62"/>
      <c r="EG155" s="62"/>
      <c r="EH155" s="62"/>
      <c r="EI155" s="62"/>
      <c r="EJ155" s="62"/>
      <c r="EK155" s="62"/>
      <c r="EL155" s="62"/>
      <c r="EM155" s="62"/>
      <c r="EN155" s="62"/>
      <c r="EO155" s="62"/>
      <c r="EP155" s="62"/>
      <c r="EQ155" s="62"/>
      <c r="ER155" s="62"/>
      <c r="ES155" s="62"/>
      <c r="ET155" s="62"/>
      <c r="EU155" s="62"/>
      <c r="EV155" s="62"/>
      <c r="EW155" s="62"/>
      <c r="EX155" s="62"/>
      <c r="EY155" s="62"/>
      <c r="EZ155" s="62"/>
      <c r="FA155" s="62"/>
      <c r="FB155" s="62"/>
      <c r="FC155" s="62"/>
      <c r="FD155" s="62"/>
      <c r="FE155" s="62"/>
      <c r="FF155" s="62"/>
      <c r="FG155" s="62"/>
      <c r="FH155" s="62"/>
      <c r="FI155" s="62"/>
      <c r="FJ155" s="62"/>
      <c r="FK155" s="62"/>
      <c r="FL155" s="62"/>
      <c r="FM155" s="62"/>
      <c r="FN155" s="62"/>
      <c r="FO155" s="62"/>
      <c r="FP155" s="62"/>
      <c r="FQ155" s="62"/>
      <c r="FR155" s="62"/>
      <c r="FS155" s="62"/>
      <c r="FT155" s="62"/>
      <c r="FU155" s="62"/>
      <c r="FV155" s="62"/>
      <c r="FW155" s="62"/>
      <c r="FX155" s="62"/>
      <c r="FY155" s="62"/>
      <c r="FZ155" s="62"/>
      <c r="GA155" s="62"/>
      <c r="GB155" s="62"/>
      <c r="GC155" s="62"/>
      <c r="GD155" s="62"/>
      <c r="GE155" s="62"/>
      <c r="GF155" s="62"/>
      <c r="GG155" s="62"/>
      <c r="GH155" s="62"/>
      <c r="GI155" s="62"/>
      <c r="GJ155" s="62"/>
      <c r="GK155" s="62"/>
      <c r="GL155" s="62"/>
      <c r="GM155" s="62"/>
      <c r="GN155" s="62"/>
      <c r="GO155" s="62"/>
      <c r="GP155" s="62"/>
      <c r="GQ155" s="62"/>
      <c r="GR155" s="62"/>
      <c r="GS155" s="62"/>
      <c r="GT155" s="62"/>
      <c r="GU155" s="62"/>
      <c r="GV155" s="62"/>
      <c r="GW155" s="62"/>
      <c r="GX155" s="62"/>
      <c r="GY155" s="62"/>
      <c r="GZ155" s="62"/>
      <c r="HA155" s="62"/>
      <c r="HB155" s="62"/>
      <c r="HC155" s="62"/>
      <c r="HD155" s="62"/>
      <c r="HE155" s="62"/>
      <c r="HF155" s="62"/>
      <c r="HG155" s="62"/>
      <c r="HH155" s="62"/>
      <c r="HI155" s="62"/>
      <c r="HJ155" s="62"/>
      <c r="HK155" s="62"/>
      <c r="HL155" s="62"/>
      <c r="HM155" s="62"/>
      <c r="HN155" s="62"/>
      <c r="HO155" s="62"/>
      <c r="HP155" s="62"/>
      <c r="HQ155" s="62"/>
      <c r="HR155" s="62"/>
      <c r="HS155" s="62"/>
      <c r="HT155" s="62"/>
      <c r="HU155" s="62"/>
      <c r="HV155" s="62"/>
      <c r="HW155" s="62"/>
      <c r="HX155" s="62"/>
      <c r="HY155" s="62"/>
      <c r="HZ155" s="62"/>
      <c r="IA155" s="62"/>
      <c r="IB155" s="62"/>
      <c r="IC155" s="62"/>
      <c r="ID155" s="62"/>
      <c r="IE155" s="62"/>
      <c r="IF155" s="62"/>
      <c r="IG155" s="62"/>
      <c r="IH155" s="62"/>
      <c r="II155" s="62"/>
      <c r="IJ155" s="62"/>
    </row>
    <row r="156" spans="1:244" x14ac:dyDescent="0.2">
      <c r="A156" s="27" t="s">
        <v>374</v>
      </c>
      <c r="B156" s="27" t="s">
        <v>187</v>
      </c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</row>
    <row r="157" spans="1:244" ht="25.5" x14ac:dyDescent="0.2">
      <c r="A157" s="29" t="s">
        <v>375</v>
      </c>
      <c r="B157" s="74" t="s">
        <v>191</v>
      </c>
      <c r="C157" s="71" t="s">
        <v>3</v>
      </c>
      <c r="D157" s="71">
        <v>1</v>
      </c>
      <c r="E157" s="71"/>
      <c r="F157" s="71"/>
      <c r="G157" s="71"/>
      <c r="H157" s="71"/>
      <c r="I157" s="71"/>
      <c r="J157" s="71"/>
      <c r="K157" s="71">
        <v>6</v>
      </c>
      <c r="L157" s="31"/>
      <c r="M157" s="31"/>
      <c r="N157" s="31"/>
    </row>
    <row r="158" spans="1:244" x14ac:dyDescent="0.2">
      <c r="A158" s="27" t="s">
        <v>376</v>
      </c>
      <c r="B158" s="27" t="s">
        <v>188</v>
      </c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</row>
    <row r="159" spans="1:244" x14ac:dyDescent="0.2">
      <c r="A159" s="29" t="s">
        <v>377</v>
      </c>
      <c r="B159" s="74" t="s">
        <v>189</v>
      </c>
      <c r="C159" s="71" t="s">
        <v>3</v>
      </c>
      <c r="D159" s="71">
        <v>1</v>
      </c>
      <c r="E159" s="71"/>
      <c r="F159" s="71"/>
      <c r="G159" s="71"/>
      <c r="H159" s="71"/>
      <c r="I159" s="71"/>
      <c r="J159" s="71"/>
      <c r="K159" s="71">
        <v>6</v>
      </c>
      <c r="L159" s="31"/>
      <c r="M159" s="31"/>
      <c r="N159" s="31"/>
    </row>
    <row r="160" spans="1:244" x14ac:dyDescent="0.2">
      <c r="A160" s="29" t="s">
        <v>378</v>
      </c>
      <c r="B160" s="74" t="s">
        <v>941</v>
      </c>
      <c r="C160" s="71" t="s">
        <v>3</v>
      </c>
      <c r="D160" s="71">
        <v>1</v>
      </c>
      <c r="E160" s="71"/>
      <c r="F160" s="71"/>
      <c r="G160" s="71"/>
      <c r="H160" s="71"/>
      <c r="I160" s="71"/>
      <c r="J160" s="71"/>
      <c r="K160" s="71">
        <v>6</v>
      </c>
      <c r="L160" s="31"/>
      <c r="M160" s="31"/>
      <c r="N160" s="31"/>
    </row>
    <row r="161" spans="1:244" x14ac:dyDescent="0.2">
      <c r="A161" s="29" t="s">
        <v>379</v>
      </c>
      <c r="B161" s="74" t="s">
        <v>192</v>
      </c>
      <c r="C161" s="71" t="s">
        <v>5</v>
      </c>
      <c r="D161" s="71">
        <v>1</v>
      </c>
      <c r="E161" s="71"/>
      <c r="F161" s="71"/>
      <c r="G161" s="71"/>
      <c r="H161" s="71"/>
      <c r="I161" s="71"/>
      <c r="J161" s="71"/>
      <c r="K161" s="71">
        <v>6</v>
      </c>
      <c r="L161" s="31"/>
      <c r="M161" s="31"/>
      <c r="N161" s="31"/>
    </row>
    <row r="162" spans="1:244" x14ac:dyDescent="0.2">
      <c r="A162" s="29" t="s">
        <v>380</v>
      </c>
      <c r="B162" s="74" t="s">
        <v>190</v>
      </c>
      <c r="C162" s="71" t="s">
        <v>5</v>
      </c>
      <c r="D162" s="71">
        <v>1</v>
      </c>
      <c r="E162" s="71"/>
      <c r="F162" s="71"/>
      <c r="G162" s="71"/>
      <c r="H162" s="71"/>
      <c r="I162" s="71"/>
      <c r="J162" s="71"/>
      <c r="K162" s="71">
        <v>6</v>
      </c>
      <c r="L162" s="31"/>
      <c r="M162" s="31"/>
      <c r="N162" s="31"/>
    </row>
    <row r="163" spans="1:244" s="63" customFormat="1" ht="15.75" x14ac:dyDescent="0.2">
      <c r="A163" s="59" t="s">
        <v>381</v>
      </c>
      <c r="B163" s="60" t="s">
        <v>82</v>
      </c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2"/>
      <c r="BT163" s="62"/>
      <c r="BU163" s="62"/>
      <c r="BV163" s="62"/>
      <c r="BW163" s="62"/>
      <c r="BX163" s="62"/>
      <c r="BY163" s="62"/>
      <c r="BZ163" s="62"/>
      <c r="CA163" s="62"/>
      <c r="CB163" s="62"/>
      <c r="CC163" s="62"/>
      <c r="CD163" s="62"/>
      <c r="CE163" s="62"/>
      <c r="CF163" s="62"/>
      <c r="CG163" s="62"/>
      <c r="CH163" s="62"/>
      <c r="CI163" s="62"/>
      <c r="CJ163" s="62"/>
      <c r="CK163" s="62"/>
      <c r="CL163" s="62"/>
      <c r="CM163" s="62"/>
      <c r="CN163" s="62"/>
      <c r="CO163" s="62"/>
      <c r="CP163" s="62"/>
      <c r="CQ163" s="62"/>
      <c r="CR163" s="62"/>
      <c r="CS163" s="62"/>
      <c r="CT163" s="62"/>
      <c r="CU163" s="62"/>
      <c r="CV163" s="62"/>
      <c r="CW163" s="62"/>
      <c r="CX163" s="62"/>
      <c r="CY163" s="62"/>
      <c r="CZ163" s="62"/>
      <c r="DA163" s="62"/>
      <c r="DB163" s="62"/>
      <c r="DC163" s="62"/>
      <c r="DD163" s="62"/>
      <c r="DE163" s="62"/>
      <c r="DF163" s="62"/>
      <c r="DG163" s="62"/>
      <c r="DH163" s="62"/>
      <c r="DI163" s="62"/>
      <c r="DJ163" s="62"/>
      <c r="DK163" s="62"/>
      <c r="DL163" s="62"/>
      <c r="DM163" s="62"/>
      <c r="DN163" s="62"/>
      <c r="DO163" s="62"/>
      <c r="DP163" s="62"/>
      <c r="DQ163" s="62"/>
      <c r="DR163" s="62"/>
      <c r="DS163" s="62"/>
      <c r="DT163" s="62"/>
      <c r="DU163" s="62"/>
      <c r="DV163" s="62"/>
      <c r="DW163" s="62"/>
      <c r="DX163" s="62"/>
      <c r="DY163" s="62"/>
      <c r="DZ163" s="62"/>
      <c r="EA163" s="62"/>
      <c r="EB163" s="62"/>
      <c r="EC163" s="62"/>
      <c r="ED163" s="62"/>
      <c r="EE163" s="62"/>
      <c r="EF163" s="62"/>
      <c r="EG163" s="62"/>
      <c r="EH163" s="62"/>
      <c r="EI163" s="62"/>
      <c r="EJ163" s="62"/>
      <c r="EK163" s="62"/>
      <c r="EL163" s="62"/>
      <c r="EM163" s="62"/>
      <c r="EN163" s="62"/>
      <c r="EO163" s="62"/>
      <c r="EP163" s="62"/>
      <c r="EQ163" s="62"/>
      <c r="ER163" s="62"/>
      <c r="ES163" s="62"/>
      <c r="ET163" s="62"/>
      <c r="EU163" s="62"/>
      <c r="EV163" s="62"/>
      <c r="EW163" s="62"/>
      <c r="EX163" s="62"/>
      <c r="EY163" s="62"/>
      <c r="EZ163" s="62"/>
      <c r="FA163" s="62"/>
      <c r="FB163" s="62"/>
      <c r="FC163" s="62"/>
      <c r="FD163" s="62"/>
      <c r="FE163" s="62"/>
      <c r="FF163" s="62"/>
      <c r="FG163" s="62"/>
      <c r="FH163" s="62"/>
      <c r="FI163" s="62"/>
      <c r="FJ163" s="62"/>
      <c r="FK163" s="62"/>
      <c r="FL163" s="62"/>
      <c r="FM163" s="62"/>
      <c r="FN163" s="62"/>
      <c r="FO163" s="62"/>
      <c r="FP163" s="62"/>
      <c r="FQ163" s="62"/>
      <c r="FR163" s="62"/>
      <c r="FS163" s="62"/>
      <c r="FT163" s="62"/>
      <c r="FU163" s="62"/>
      <c r="FV163" s="62"/>
      <c r="FW163" s="62"/>
      <c r="FX163" s="62"/>
      <c r="FY163" s="62"/>
      <c r="FZ163" s="62"/>
      <c r="GA163" s="62"/>
      <c r="GB163" s="62"/>
      <c r="GC163" s="62"/>
      <c r="GD163" s="62"/>
      <c r="GE163" s="62"/>
      <c r="GF163" s="62"/>
      <c r="GG163" s="62"/>
      <c r="GH163" s="62"/>
      <c r="GI163" s="62"/>
      <c r="GJ163" s="62"/>
      <c r="GK163" s="62"/>
      <c r="GL163" s="62"/>
      <c r="GM163" s="62"/>
      <c r="GN163" s="62"/>
      <c r="GO163" s="62"/>
      <c r="GP163" s="62"/>
      <c r="GQ163" s="62"/>
      <c r="GR163" s="62"/>
      <c r="GS163" s="62"/>
      <c r="GT163" s="62"/>
      <c r="GU163" s="62"/>
      <c r="GV163" s="62"/>
      <c r="GW163" s="62"/>
      <c r="GX163" s="62"/>
      <c r="GY163" s="62"/>
      <c r="GZ163" s="62"/>
      <c r="HA163" s="62"/>
      <c r="HB163" s="62"/>
      <c r="HC163" s="62"/>
      <c r="HD163" s="62"/>
      <c r="HE163" s="62"/>
      <c r="HF163" s="62"/>
      <c r="HG163" s="62"/>
      <c r="HH163" s="62"/>
      <c r="HI163" s="62"/>
      <c r="HJ163" s="62"/>
      <c r="HK163" s="62"/>
      <c r="HL163" s="62"/>
      <c r="HM163" s="62"/>
      <c r="HN163" s="62"/>
      <c r="HO163" s="62"/>
      <c r="HP163" s="62"/>
      <c r="HQ163" s="62"/>
      <c r="HR163" s="62"/>
      <c r="HS163" s="62"/>
      <c r="HT163" s="62"/>
      <c r="HU163" s="62"/>
      <c r="HV163" s="62"/>
      <c r="HW163" s="62"/>
      <c r="HX163" s="62"/>
      <c r="HY163" s="62"/>
      <c r="HZ163" s="62"/>
      <c r="IA163" s="62"/>
      <c r="IB163" s="62"/>
      <c r="IC163" s="62"/>
      <c r="ID163" s="62"/>
      <c r="IE163" s="62"/>
      <c r="IF163" s="62"/>
      <c r="IG163" s="62"/>
      <c r="IH163" s="62"/>
      <c r="II163" s="62"/>
      <c r="IJ163" s="62"/>
    </row>
    <row r="164" spans="1:244" x14ac:dyDescent="0.2">
      <c r="A164" s="26" t="s">
        <v>382</v>
      </c>
      <c r="B164" s="27" t="s">
        <v>44</v>
      </c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</row>
    <row r="165" spans="1:244" x14ac:dyDescent="0.2">
      <c r="A165" s="32" t="s">
        <v>383</v>
      </c>
      <c r="B165" s="34" t="s">
        <v>83</v>
      </c>
      <c r="C165" s="36" t="s">
        <v>3</v>
      </c>
      <c r="D165" s="36">
        <v>1</v>
      </c>
      <c r="E165" s="36"/>
      <c r="F165" s="36"/>
      <c r="G165" s="36"/>
      <c r="H165" s="36"/>
      <c r="I165" s="36"/>
      <c r="J165" s="36"/>
      <c r="K165" s="31">
        <v>6</v>
      </c>
      <c r="L165" s="36"/>
      <c r="M165" s="36"/>
      <c r="N165" s="36"/>
    </row>
    <row r="166" spans="1:244" x14ac:dyDescent="0.2">
      <c r="A166" s="32" t="s">
        <v>384</v>
      </c>
      <c r="B166" s="34" t="s">
        <v>45</v>
      </c>
      <c r="C166" s="36" t="s">
        <v>3</v>
      </c>
      <c r="D166" s="36">
        <v>1</v>
      </c>
      <c r="E166" s="36"/>
      <c r="F166" s="36"/>
      <c r="G166" s="36"/>
      <c r="H166" s="36"/>
      <c r="I166" s="36"/>
      <c r="J166" s="36"/>
      <c r="K166" s="31">
        <v>6</v>
      </c>
      <c r="L166" s="36"/>
      <c r="M166" s="36"/>
      <c r="N166" s="36"/>
    </row>
    <row r="167" spans="1:244" x14ac:dyDescent="0.2">
      <c r="A167" s="32" t="s">
        <v>385</v>
      </c>
      <c r="B167" s="34" t="s">
        <v>84</v>
      </c>
      <c r="C167" s="36" t="s">
        <v>3</v>
      </c>
      <c r="D167" s="36">
        <v>1</v>
      </c>
      <c r="E167" s="36"/>
      <c r="F167" s="36"/>
      <c r="G167" s="36"/>
      <c r="H167" s="36"/>
      <c r="I167" s="36"/>
      <c r="J167" s="36"/>
      <c r="K167" s="31">
        <v>6</v>
      </c>
      <c r="L167" s="36"/>
      <c r="M167" s="36"/>
      <c r="N167" s="36"/>
    </row>
    <row r="168" spans="1:244" x14ac:dyDescent="0.2">
      <c r="A168" s="26" t="s">
        <v>386</v>
      </c>
      <c r="B168" s="27" t="s">
        <v>85</v>
      </c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</row>
    <row r="169" spans="1:244" x14ac:dyDescent="0.2">
      <c r="A169" s="32" t="s">
        <v>387</v>
      </c>
      <c r="B169" s="30" t="s">
        <v>86</v>
      </c>
      <c r="C169" s="36" t="s">
        <v>3</v>
      </c>
      <c r="D169" s="36">
        <v>1</v>
      </c>
      <c r="E169" s="36"/>
      <c r="F169" s="36"/>
      <c r="G169" s="36"/>
      <c r="H169" s="36"/>
      <c r="I169" s="36"/>
      <c r="J169" s="36"/>
      <c r="K169" s="31">
        <v>7</v>
      </c>
      <c r="L169" s="36"/>
      <c r="M169" s="36"/>
      <c r="N169" s="36"/>
    </row>
    <row r="170" spans="1:244" ht="25.5" x14ac:dyDescent="0.2">
      <c r="A170" s="32" t="s">
        <v>388</v>
      </c>
      <c r="B170" s="35" t="s">
        <v>87</v>
      </c>
      <c r="C170" s="36" t="s">
        <v>3</v>
      </c>
      <c r="D170" s="36">
        <v>1</v>
      </c>
      <c r="E170" s="37"/>
      <c r="F170" s="36"/>
      <c r="G170" s="36"/>
      <c r="H170" s="36"/>
      <c r="I170" s="36"/>
      <c r="J170" s="36"/>
      <c r="K170" s="38">
        <v>5</v>
      </c>
      <c r="L170" s="36"/>
      <c r="M170" s="36"/>
      <c r="N170" s="36"/>
    </row>
    <row r="171" spans="1:244" x14ac:dyDescent="0.2">
      <c r="A171" s="32" t="s">
        <v>389</v>
      </c>
      <c r="B171" s="30" t="s">
        <v>88</v>
      </c>
      <c r="C171" s="36" t="s">
        <v>3</v>
      </c>
      <c r="D171" s="36">
        <v>1</v>
      </c>
      <c r="E171" s="36"/>
      <c r="F171" s="36"/>
      <c r="G171" s="36"/>
      <c r="H171" s="36"/>
      <c r="I171" s="36"/>
      <c r="J171" s="36"/>
      <c r="K171" s="31">
        <v>6</v>
      </c>
      <c r="L171" s="36"/>
      <c r="M171" s="36"/>
      <c r="N171" s="36"/>
    </row>
    <row r="172" spans="1:244" x14ac:dyDescent="0.2">
      <c r="A172" s="26" t="s">
        <v>390</v>
      </c>
      <c r="B172" s="27" t="s">
        <v>62</v>
      </c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</row>
    <row r="173" spans="1:244" x14ac:dyDescent="0.2">
      <c r="A173" s="29" t="s">
        <v>391</v>
      </c>
      <c r="B173" s="30" t="s">
        <v>194</v>
      </c>
      <c r="C173" s="36" t="s">
        <v>3</v>
      </c>
      <c r="D173" s="36">
        <v>1</v>
      </c>
      <c r="E173" s="36"/>
      <c r="F173" s="36"/>
      <c r="G173" s="36"/>
      <c r="H173" s="36"/>
      <c r="I173" s="36"/>
      <c r="J173" s="36"/>
      <c r="K173" s="31">
        <v>6</v>
      </c>
      <c r="L173" s="36"/>
      <c r="M173" s="36"/>
      <c r="N173" s="36"/>
    </row>
    <row r="174" spans="1:244" x14ac:dyDescent="0.2">
      <c r="A174" s="29" t="s">
        <v>392</v>
      </c>
      <c r="B174" s="30" t="s">
        <v>89</v>
      </c>
      <c r="C174" s="36" t="s">
        <v>3</v>
      </c>
      <c r="D174" s="36">
        <v>1</v>
      </c>
      <c r="E174" s="36"/>
      <c r="F174" s="36"/>
      <c r="G174" s="36"/>
      <c r="H174" s="36"/>
      <c r="I174" s="36"/>
      <c r="J174" s="36"/>
      <c r="K174" s="31">
        <v>6</v>
      </c>
      <c r="L174" s="36"/>
      <c r="M174" s="36"/>
      <c r="N174" s="36"/>
    </row>
    <row r="175" spans="1:244" x14ac:dyDescent="0.2">
      <c r="A175" s="26" t="s">
        <v>393</v>
      </c>
      <c r="B175" s="27" t="s">
        <v>90</v>
      </c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</row>
    <row r="176" spans="1:244" x14ac:dyDescent="0.2">
      <c r="A176" s="32" t="s">
        <v>394</v>
      </c>
      <c r="B176" s="30" t="s">
        <v>91</v>
      </c>
      <c r="C176" s="36" t="s">
        <v>41</v>
      </c>
      <c r="D176" s="36">
        <v>1</v>
      </c>
      <c r="E176" s="36"/>
      <c r="F176" s="36"/>
      <c r="G176" s="36"/>
      <c r="H176" s="36"/>
      <c r="I176" s="36"/>
      <c r="J176" s="36"/>
      <c r="K176" s="31">
        <v>6</v>
      </c>
      <c r="L176" s="36"/>
      <c r="M176" s="36"/>
      <c r="N176" s="36"/>
    </row>
    <row r="177" spans="1:14" x14ac:dyDescent="0.2">
      <c r="A177" s="32" t="s">
        <v>395</v>
      </c>
      <c r="B177" s="30" t="s">
        <v>195</v>
      </c>
      <c r="C177" s="36" t="s">
        <v>41</v>
      </c>
      <c r="D177" s="36">
        <v>1</v>
      </c>
      <c r="E177" s="36"/>
      <c r="F177" s="36"/>
      <c r="G177" s="36"/>
      <c r="H177" s="36"/>
      <c r="I177" s="36"/>
      <c r="J177" s="36"/>
      <c r="K177" s="31">
        <v>6</v>
      </c>
      <c r="L177" s="36"/>
      <c r="M177" s="36"/>
      <c r="N177" s="36"/>
    </row>
    <row r="178" spans="1:14" x14ac:dyDescent="0.2">
      <c r="A178" s="32" t="s">
        <v>396</v>
      </c>
      <c r="B178" s="30" t="s">
        <v>92</v>
      </c>
      <c r="C178" s="36" t="s">
        <v>41</v>
      </c>
      <c r="D178" s="36">
        <v>1</v>
      </c>
      <c r="E178" s="36"/>
      <c r="F178" s="36"/>
      <c r="G178" s="36"/>
      <c r="H178" s="36"/>
      <c r="I178" s="36"/>
      <c r="J178" s="36"/>
      <c r="K178" s="31">
        <v>6</v>
      </c>
      <c r="L178" s="36"/>
      <c r="M178" s="36"/>
      <c r="N178" s="36"/>
    </row>
    <row r="179" spans="1:14" x14ac:dyDescent="0.2">
      <c r="A179" s="32" t="s">
        <v>397</v>
      </c>
      <c r="B179" s="30" t="s">
        <v>93</v>
      </c>
      <c r="C179" s="36" t="s">
        <v>41</v>
      </c>
      <c r="D179" s="36">
        <v>5</v>
      </c>
      <c r="E179" s="36"/>
      <c r="F179" s="36"/>
      <c r="G179" s="36"/>
      <c r="H179" s="36"/>
      <c r="I179" s="36"/>
      <c r="J179" s="36"/>
      <c r="K179" s="31">
        <v>6</v>
      </c>
      <c r="L179" s="36"/>
      <c r="M179" s="36"/>
      <c r="N179" s="36"/>
    </row>
    <row r="180" spans="1:14" x14ac:dyDescent="0.2">
      <c r="A180" s="32" t="s">
        <v>398</v>
      </c>
      <c r="B180" s="30" t="s">
        <v>94</v>
      </c>
      <c r="C180" s="36" t="s">
        <v>3</v>
      </c>
      <c r="D180" s="36">
        <v>1</v>
      </c>
      <c r="E180" s="36"/>
      <c r="F180" s="36"/>
      <c r="G180" s="36"/>
      <c r="H180" s="36"/>
      <c r="I180" s="36"/>
      <c r="J180" s="36"/>
      <c r="K180" s="31">
        <v>6</v>
      </c>
      <c r="L180" s="36"/>
      <c r="M180" s="36"/>
      <c r="N180" s="36"/>
    </row>
    <row r="181" spans="1:14" x14ac:dyDescent="0.2">
      <c r="A181" s="32" t="s">
        <v>399</v>
      </c>
      <c r="B181" s="30" t="s">
        <v>95</v>
      </c>
      <c r="C181" s="36" t="s">
        <v>3</v>
      </c>
      <c r="D181" s="36">
        <v>1</v>
      </c>
      <c r="E181" s="36"/>
      <c r="F181" s="36"/>
      <c r="G181" s="36"/>
      <c r="H181" s="36"/>
      <c r="I181" s="36"/>
      <c r="J181" s="36"/>
      <c r="K181" s="31">
        <v>6</v>
      </c>
      <c r="L181" s="36"/>
      <c r="M181" s="36"/>
      <c r="N181" s="36"/>
    </row>
    <row r="182" spans="1:14" x14ac:dyDescent="0.2">
      <c r="A182" s="26" t="s">
        <v>400</v>
      </c>
      <c r="B182" s="27" t="s">
        <v>96</v>
      </c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</row>
    <row r="183" spans="1:14" x14ac:dyDescent="0.2">
      <c r="A183" s="32" t="s">
        <v>401</v>
      </c>
      <c r="B183" s="30" t="s">
        <v>97</v>
      </c>
      <c r="C183" s="36" t="s">
        <v>3</v>
      </c>
      <c r="D183" s="36">
        <v>1</v>
      </c>
      <c r="E183" s="36"/>
      <c r="F183" s="36"/>
      <c r="G183" s="36"/>
      <c r="H183" s="36"/>
      <c r="I183" s="36"/>
      <c r="J183" s="36"/>
      <c r="K183" s="31">
        <v>6</v>
      </c>
      <c r="L183" s="36"/>
      <c r="M183" s="36"/>
      <c r="N183" s="36"/>
    </row>
    <row r="184" spans="1:14" x14ac:dyDescent="0.2">
      <c r="A184" s="32" t="s">
        <v>402</v>
      </c>
      <c r="B184" s="30" t="s">
        <v>98</v>
      </c>
      <c r="C184" s="36" t="s">
        <v>3</v>
      </c>
      <c r="D184" s="36">
        <v>1</v>
      </c>
      <c r="E184" s="36"/>
      <c r="F184" s="36"/>
      <c r="G184" s="36"/>
      <c r="H184" s="36"/>
      <c r="I184" s="36"/>
      <c r="J184" s="36"/>
      <c r="K184" s="31">
        <v>6</v>
      </c>
      <c r="L184" s="36"/>
      <c r="M184" s="36"/>
      <c r="N184" s="36"/>
    </row>
    <row r="185" spans="1:14" ht="25.5" x14ac:dyDescent="0.2">
      <c r="A185" s="32" t="s">
        <v>403</v>
      </c>
      <c r="B185" s="30" t="s">
        <v>99</v>
      </c>
      <c r="C185" s="36" t="s">
        <v>3</v>
      </c>
      <c r="D185" s="36">
        <v>1</v>
      </c>
      <c r="E185" s="36"/>
      <c r="F185" s="36"/>
      <c r="G185" s="36"/>
      <c r="H185" s="36"/>
      <c r="I185" s="36"/>
      <c r="J185" s="36"/>
      <c r="K185" s="31">
        <v>6</v>
      </c>
      <c r="L185" s="36"/>
      <c r="M185" s="36"/>
      <c r="N185" s="36"/>
    </row>
    <row r="186" spans="1:14" ht="25.5" x14ac:dyDescent="0.2">
      <c r="A186" s="32" t="s">
        <v>404</v>
      </c>
      <c r="B186" s="30" t="s">
        <v>100</v>
      </c>
      <c r="C186" s="36" t="s">
        <v>3</v>
      </c>
      <c r="D186" s="36">
        <v>1</v>
      </c>
      <c r="E186" s="36"/>
      <c r="F186" s="36"/>
      <c r="G186" s="36"/>
      <c r="H186" s="36"/>
      <c r="I186" s="36"/>
      <c r="J186" s="36"/>
      <c r="K186" s="31">
        <v>6</v>
      </c>
      <c r="L186" s="36"/>
      <c r="M186" s="36"/>
      <c r="N186" s="36"/>
    </row>
    <row r="187" spans="1:14" x14ac:dyDescent="0.2">
      <c r="A187" s="32" t="s">
        <v>405</v>
      </c>
      <c r="B187" s="30" t="s">
        <v>101</v>
      </c>
      <c r="C187" s="36" t="s">
        <v>3</v>
      </c>
      <c r="D187" s="36">
        <v>1</v>
      </c>
      <c r="E187" s="36"/>
      <c r="F187" s="36"/>
      <c r="G187" s="36"/>
      <c r="H187" s="36"/>
      <c r="I187" s="36"/>
      <c r="J187" s="36"/>
      <c r="K187" s="31">
        <v>6</v>
      </c>
      <c r="L187" s="36"/>
      <c r="M187" s="36"/>
      <c r="N187" s="36"/>
    </row>
    <row r="188" spans="1:14" x14ac:dyDescent="0.2">
      <c r="A188" s="26" t="s">
        <v>406</v>
      </c>
      <c r="B188" s="27" t="s">
        <v>102</v>
      </c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</row>
    <row r="189" spans="1:14" x14ac:dyDescent="0.2">
      <c r="A189" s="32" t="s">
        <v>407</v>
      </c>
      <c r="B189" s="30" t="s">
        <v>103</v>
      </c>
      <c r="C189" s="36" t="s">
        <v>3</v>
      </c>
      <c r="D189" s="36">
        <v>1</v>
      </c>
      <c r="E189" s="36"/>
      <c r="F189" s="36"/>
      <c r="G189" s="36"/>
      <c r="H189" s="36"/>
      <c r="I189" s="36"/>
      <c r="J189" s="36"/>
      <c r="K189" s="31">
        <v>6</v>
      </c>
      <c r="L189" s="36"/>
      <c r="M189" s="36"/>
      <c r="N189" s="36"/>
    </row>
    <row r="190" spans="1:14" x14ac:dyDescent="0.2">
      <c r="A190" s="32" t="s">
        <v>408</v>
      </c>
      <c r="B190" s="30" t="s">
        <v>104</v>
      </c>
      <c r="C190" s="36" t="s">
        <v>3</v>
      </c>
      <c r="D190" s="36">
        <v>1</v>
      </c>
      <c r="E190" s="36"/>
      <c r="F190" s="36"/>
      <c r="G190" s="36"/>
      <c r="H190" s="36"/>
      <c r="I190" s="36"/>
      <c r="J190" s="36"/>
      <c r="K190" s="31">
        <v>6</v>
      </c>
      <c r="L190" s="36"/>
      <c r="M190" s="36"/>
      <c r="N190" s="36"/>
    </row>
    <row r="191" spans="1:14" x14ac:dyDescent="0.2">
      <c r="A191" s="32" t="s">
        <v>409</v>
      </c>
      <c r="B191" s="30" t="s">
        <v>105</v>
      </c>
      <c r="C191" s="36" t="s">
        <v>3</v>
      </c>
      <c r="D191" s="36">
        <v>1</v>
      </c>
      <c r="E191" s="36"/>
      <c r="F191" s="36"/>
      <c r="G191" s="36"/>
      <c r="H191" s="36"/>
      <c r="I191" s="36"/>
      <c r="J191" s="36"/>
      <c r="K191" s="31">
        <v>6</v>
      </c>
      <c r="L191" s="36"/>
      <c r="M191" s="36"/>
      <c r="N191" s="36"/>
    </row>
    <row r="192" spans="1:14" ht="25.5" x14ac:dyDescent="0.2">
      <c r="A192" s="32" t="s">
        <v>410</v>
      </c>
      <c r="B192" s="30" t="s">
        <v>106</v>
      </c>
      <c r="C192" s="36" t="s">
        <v>3</v>
      </c>
      <c r="D192" s="36">
        <v>1</v>
      </c>
      <c r="E192" s="36"/>
      <c r="F192" s="36"/>
      <c r="G192" s="36"/>
      <c r="H192" s="36"/>
      <c r="I192" s="36"/>
      <c r="J192" s="36"/>
      <c r="K192" s="31">
        <v>6</v>
      </c>
      <c r="L192" s="36"/>
      <c r="M192" s="36"/>
      <c r="N192" s="36"/>
    </row>
    <row r="193" spans="1:14" x14ac:dyDescent="0.2">
      <c r="A193" s="26" t="s">
        <v>411</v>
      </c>
      <c r="B193" s="27" t="s">
        <v>63</v>
      </c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</row>
    <row r="194" spans="1:14" x14ac:dyDescent="0.2">
      <c r="A194" s="32" t="s">
        <v>412</v>
      </c>
      <c r="B194" s="30" t="s">
        <v>107</v>
      </c>
      <c r="C194" s="36" t="s">
        <v>3</v>
      </c>
      <c r="D194" s="36">
        <v>1</v>
      </c>
      <c r="E194" s="36"/>
      <c r="F194" s="36"/>
      <c r="G194" s="36"/>
      <c r="H194" s="36"/>
      <c r="I194" s="36"/>
      <c r="J194" s="36"/>
      <c r="K194" s="31">
        <v>6</v>
      </c>
      <c r="L194" s="36"/>
      <c r="M194" s="36"/>
      <c r="N194" s="36"/>
    </row>
    <row r="195" spans="1:14" x14ac:dyDescent="0.2">
      <c r="A195" s="26" t="s">
        <v>413</v>
      </c>
      <c r="B195" s="27" t="s">
        <v>64</v>
      </c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</row>
    <row r="196" spans="1:14" x14ac:dyDescent="0.2">
      <c r="A196" s="32" t="s">
        <v>414</v>
      </c>
      <c r="B196" s="30" t="s">
        <v>108</v>
      </c>
      <c r="C196" s="36" t="s">
        <v>3</v>
      </c>
      <c r="D196" s="36">
        <v>1</v>
      </c>
      <c r="E196" s="36"/>
      <c r="F196" s="36"/>
      <c r="G196" s="36"/>
      <c r="H196" s="36"/>
      <c r="I196" s="36"/>
      <c r="J196" s="36"/>
      <c r="K196" s="31">
        <v>6</v>
      </c>
      <c r="L196" s="36"/>
      <c r="M196" s="36"/>
      <c r="N196" s="36"/>
    </row>
    <row r="197" spans="1:14" x14ac:dyDescent="0.2">
      <c r="A197" s="32" t="s">
        <v>415</v>
      </c>
      <c r="B197" s="30" t="s">
        <v>109</v>
      </c>
      <c r="C197" s="36" t="s">
        <v>3</v>
      </c>
      <c r="D197" s="36">
        <v>1</v>
      </c>
      <c r="E197" s="36"/>
      <c r="F197" s="36"/>
      <c r="G197" s="36"/>
      <c r="H197" s="36"/>
      <c r="I197" s="36"/>
      <c r="J197" s="36"/>
      <c r="K197" s="31">
        <v>6</v>
      </c>
      <c r="L197" s="36"/>
      <c r="M197" s="36"/>
      <c r="N197" s="36"/>
    </row>
    <row r="198" spans="1:14" x14ac:dyDescent="0.2">
      <c r="A198" s="32" t="s">
        <v>416</v>
      </c>
      <c r="B198" s="30" t="s">
        <v>110</v>
      </c>
      <c r="C198" s="36" t="s">
        <v>3</v>
      </c>
      <c r="D198" s="36">
        <v>1</v>
      </c>
      <c r="E198" s="36"/>
      <c r="F198" s="36"/>
      <c r="G198" s="36"/>
      <c r="H198" s="36"/>
      <c r="I198" s="36"/>
      <c r="J198" s="36"/>
      <c r="K198" s="31">
        <v>6</v>
      </c>
      <c r="L198" s="36"/>
      <c r="M198" s="36"/>
      <c r="N198" s="36"/>
    </row>
    <row r="199" spans="1:14" ht="25.5" x14ac:dyDescent="0.2">
      <c r="A199" s="32" t="s">
        <v>417</v>
      </c>
      <c r="B199" s="30" t="s">
        <v>111</v>
      </c>
      <c r="C199" s="36" t="s">
        <v>3</v>
      </c>
      <c r="D199" s="36">
        <v>1</v>
      </c>
      <c r="E199" s="36"/>
      <c r="F199" s="36"/>
      <c r="G199" s="36"/>
      <c r="H199" s="36"/>
      <c r="I199" s="36"/>
      <c r="J199" s="36"/>
      <c r="K199" s="31">
        <v>6</v>
      </c>
      <c r="L199" s="36"/>
      <c r="M199" s="36"/>
      <c r="N199" s="36"/>
    </row>
    <row r="200" spans="1:14" x14ac:dyDescent="0.2">
      <c r="A200" s="26" t="s">
        <v>418</v>
      </c>
      <c r="B200" s="27" t="s">
        <v>112</v>
      </c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</row>
    <row r="201" spans="1:14" x14ac:dyDescent="0.2">
      <c r="A201" s="32" t="s">
        <v>419</v>
      </c>
      <c r="B201" s="30" t="s">
        <v>113</v>
      </c>
      <c r="C201" s="38" t="s">
        <v>3</v>
      </c>
      <c r="D201" s="36">
        <v>1</v>
      </c>
      <c r="E201" s="36"/>
      <c r="F201" s="36"/>
      <c r="G201" s="36"/>
      <c r="H201" s="36"/>
      <c r="I201" s="36"/>
      <c r="J201" s="36"/>
      <c r="K201" s="31">
        <v>6</v>
      </c>
      <c r="L201" s="36"/>
      <c r="M201" s="36"/>
      <c r="N201" s="36"/>
    </row>
    <row r="202" spans="1:14" x14ac:dyDescent="0.2">
      <c r="A202" s="32" t="s">
        <v>420</v>
      </c>
      <c r="B202" s="30" t="s">
        <v>114</v>
      </c>
      <c r="C202" s="38" t="s">
        <v>3</v>
      </c>
      <c r="D202" s="36">
        <v>1</v>
      </c>
      <c r="E202" s="36"/>
      <c r="F202" s="36"/>
      <c r="G202" s="36"/>
      <c r="H202" s="36"/>
      <c r="I202" s="36"/>
      <c r="J202" s="36"/>
      <c r="K202" s="31">
        <v>6</v>
      </c>
      <c r="L202" s="36"/>
      <c r="M202" s="36"/>
      <c r="N202" s="36"/>
    </row>
    <row r="203" spans="1:14" x14ac:dyDescent="0.2">
      <c r="A203" s="32" t="s">
        <v>421</v>
      </c>
      <c r="B203" s="30" t="s">
        <v>115</v>
      </c>
      <c r="C203" s="38" t="s">
        <v>3</v>
      </c>
      <c r="D203" s="36">
        <v>1</v>
      </c>
      <c r="E203" s="36"/>
      <c r="F203" s="36"/>
      <c r="G203" s="36"/>
      <c r="H203" s="36"/>
      <c r="I203" s="36"/>
      <c r="J203" s="36"/>
      <c r="K203" s="31">
        <v>6</v>
      </c>
      <c r="L203" s="36"/>
      <c r="M203" s="36"/>
      <c r="N203" s="36"/>
    </row>
    <row r="204" spans="1:14" x14ac:dyDescent="0.2">
      <c r="A204" s="32" t="s">
        <v>422</v>
      </c>
      <c r="B204" s="30" t="s">
        <v>116</v>
      </c>
      <c r="C204" s="38" t="s">
        <v>3</v>
      </c>
      <c r="D204" s="36">
        <v>1</v>
      </c>
      <c r="E204" s="36"/>
      <c r="F204" s="36"/>
      <c r="G204" s="36"/>
      <c r="H204" s="36"/>
      <c r="I204" s="36"/>
      <c r="J204" s="36"/>
      <c r="K204" s="31">
        <v>6</v>
      </c>
      <c r="L204" s="36"/>
      <c r="M204" s="36"/>
      <c r="N204" s="36"/>
    </row>
    <row r="205" spans="1:14" x14ac:dyDescent="0.2">
      <c r="A205" s="32" t="s">
        <v>423</v>
      </c>
      <c r="B205" s="30" t="s">
        <v>117</v>
      </c>
      <c r="C205" s="38" t="s">
        <v>3</v>
      </c>
      <c r="D205" s="36">
        <v>1</v>
      </c>
      <c r="E205" s="36"/>
      <c r="F205" s="36"/>
      <c r="G205" s="36"/>
      <c r="H205" s="36"/>
      <c r="I205" s="36"/>
      <c r="J205" s="36"/>
      <c r="K205" s="31">
        <v>6</v>
      </c>
      <c r="L205" s="36"/>
      <c r="M205" s="36"/>
      <c r="N205" s="36"/>
    </row>
    <row r="206" spans="1:14" x14ac:dyDescent="0.2">
      <c r="A206" s="32" t="s">
        <v>424</v>
      </c>
      <c r="B206" s="30" t="s">
        <v>118</v>
      </c>
      <c r="C206" s="38" t="s">
        <v>3</v>
      </c>
      <c r="D206" s="36">
        <v>1</v>
      </c>
      <c r="E206" s="36"/>
      <c r="F206" s="36"/>
      <c r="G206" s="36"/>
      <c r="H206" s="36"/>
      <c r="I206" s="36"/>
      <c r="J206" s="36"/>
      <c r="K206" s="31">
        <v>6</v>
      </c>
      <c r="L206" s="36"/>
      <c r="M206" s="36"/>
      <c r="N206" s="36"/>
    </row>
    <row r="207" spans="1:14" x14ac:dyDescent="0.2">
      <c r="A207" s="32" t="s">
        <v>425</v>
      </c>
      <c r="B207" s="30" t="s">
        <v>119</v>
      </c>
      <c r="C207" s="38" t="s">
        <v>3</v>
      </c>
      <c r="D207" s="36">
        <v>1</v>
      </c>
      <c r="E207" s="36"/>
      <c r="F207" s="36"/>
      <c r="G207" s="36"/>
      <c r="H207" s="36"/>
      <c r="I207" s="36"/>
      <c r="J207" s="36"/>
      <c r="K207" s="31">
        <v>6</v>
      </c>
      <c r="L207" s="36"/>
      <c r="M207" s="36"/>
      <c r="N207" s="36"/>
    </row>
    <row r="208" spans="1:14" x14ac:dyDescent="0.2">
      <c r="A208" s="32" t="s">
        <v>426</v>
      </c>
      <c r="B208" s="30" t="s">
        <v>120</v>
      </c>
      <c r="C208" s="38" t="s">
        <v>3</v>
      </c>
      <c r="D208" s="36">
        <v>1</v>
      </c>
      <c r="E208" s="36"/>
      <c r="F208" s="36"/>
      <c r="G208" s="36"/>
      <c r="H208" s="36"/>
      <c r="I208" s="36"/>
      <c r="J208" s="36"/>
      <c r="K208" s="31">
        <v>6</v>
      </c>
      <c r="L208" s="36"/>
      <c r="M208" s="36"/>
      <c r="N208" s="36"/>
    </row>
    <row r="209" spans="1:244" s="63" customFormat="1" ht="15.75" x14ac:dyDescent="0.2">
      <c r="A209" s="59" t="s">
        <v>427</v>
      </c>
      <c r="B209" s="60" t="s">
        <v>121</v>
      </c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  <c r="BI209" s="62"/>
      <c r="BJ209" s="62"/>
      <c r="BK209" s="62"/>
      <c r="BL209" s="62"/>
      <c r="BM209" s="62"/>
      <c r="BN209" s="62"/>
      <c r="BO209" s="62"/>
      <c r="BP209" s="62"/>
      <c r="BQ209" s="62"/>
      <c r="BR209" s="62"/>
      <c r="BS209" s="62"/>
      <c r="BT209" s="62"/>
      <c r="BU209" s="62"/>
      <c r="BV209" s="62"/>
      <c r="BW209" s="62"/>
      <c r="BX209" s="62"/>
      <c r="BY209" s="62"/>
      <c r="BZ209" s="62"/>
      <c r="CA209" s="62"/>
      <c r="CB209" s="62"/>
      <c r="CC209" s="62"/>
      <c r="CD209" s="62"/>
      <c r="CE209" s="62"/>
      <c r="CF209" s="62"/>
      <c r="CG209" s="62"/>
      <c r="CH209" s="62"/>
      <c r="CI209" s="62"/>
      <c r="CJ209" s="62"/>
      <c r="CK209" s="62"/>
      <c r="CL209" s="62"/>
      <c r="CM209" s="62"/>
      <c r="CN209" s="62"/>
      <c r="CO209" s="62"/>
      <c r="CP209" s="62"/>
      <c r="CQ209" s="62"/>
      <c r="CR209" s="62"/>
      <c r="CS209" s="62"/>
      <c r="CT209" s="62"/>
      <c r="CU209" s="62"/>
      <c r="CV209" s="62"/>
      <c r="CW209" s="62"/>
      <c r="CX209" s="62"/>
      <c r="CY209" s="62"/>
      <c r="CZ209" s="62"/>
      <c r="DA209" s="62"/>
      <c r="DB209" s="62"/>
      <c r="DC209" s="62"/>
      <c r="DD209" s="62"/>
      <c r="DE209" s="62"/>
      <c r="DF209" s="62"/>
      <c r="DG209" s="62"/>
      <c r="DH209" s="62"/>
      <c r="DI209" s="62"/>
      <c r="DJ209" s="62"/>
      <c r="DK209" s="62"/>
      <c r="DL209" s="62"/>
      <c r="DM209" s="62"/>
      <c r="DN209" s="62"/>
      <c r="DO209" s="62"/>
      <c r="DP209" s="62"/>
      <c r="DQ209" s="62"/>
      <c r="DR209" s="62"/>
      <c r="DS209" s="62"/>
      <c r="DT209" s="62"/>
      <c r="DU209" s="62"/>
      <c r="DV209" s="62"/>
      <c r="DW209" s="62"/>
      <c r="DX209" s="62"/>
      <c r="DY209" s="62"/>
      <c r="DZ209" s="62"/>
      <c r="EA209" s="62"/>
      <c r="EB209" s="62"/>
      <c r="EC209" s="62"/>
      <c r="ED209" s="62"/>
      <c r="EE209" s="62"/>
      <c r="EF209" s="62"/>
      <c r="EG209" s="62"/>
      <c r="EH209" s="62"/>
      <c r="EI209" s="62"/>
      <c r="EJ209" s="62"/>
      <c r="EK209" s="62"/>
      <c r="EL209" s="62"/>
      <c r="EM209" s="62"/>
      <c r="EN209" s="62"/>
      <c r="EO209" s="62"/>
      <c r="EP209" s="62"/>
      <c r="EQ209" s="62"/>
      <c r="ER209" s="62"/>
      <c r="ES209" s="62"/>
      <c r="ET209" s="62"/>
      <c r="EU209" s="62"/>
      <c r="EV209" s="62"/>
      <c r="EW209" s="62"/>
      <c r="EX209" s="62"/>
      <c r="EY209" s="62"/>
      <c r="EZ209" s="62"/>
      <c r="FA209" s="62"/>
      <c r="FB209" s="62"/>
      <c r="FC209" s="62"/>
      <c r="FD209" s="62"/>
      <c r="FE209" s="62"/>
      <c r="FF209" s="62"/>
      <c r="FG209" s="62"/>
      <c r="FH209" s="62"/>
      <c r="FI209" s="62"/>
      <c r="FJ209" s="62"/>
      <c r="FK209" s="62"/>
      <c r="FL209" s="62"/>
      <c r="FM209" s="62"/>
      <c r="FN209" s="62"/>
      <c r="FO209" s="62"/>
      <c r="FP209" s="62"/>
      <c r="FQ209" s="62"/>
      <c r="FR209" s="62"/>
      <c r="FS209" s="62"/>
      <c r="FT209" s="62"/>
      <c r="FU209" s="62"/>
      <c r="FV209" s="62"/>
      <c r="FW209" s="62"/>
      <c r="FX209" s="62"/>
      <c r="FY209" s="62"/>
      <c r="FZ209" s="62"/>
      <c r="GA209" s="62"/>
      <c r="GB209" s="62"/>
      <c r="GC209" s="62"/>
      <c r="GD209" s="62"/>
      <c r="GE209" s="62"/>
      <c r="GF209" s="62"/>
      <c r="GG209" s="62"/>
      <c r="GH209" s="62"/>
      <c r="GI209" s="62"/>
      <c r="GJ209" s="62"/>
      <c r="GK209" s="62"/>
      <c r="GL209" s="62"/>
      <c r="GM209" s="62"/>
      <c r="GN209" s="62"/>
      <c r="GO209" s="62"/>
      <c r="GP209" s="62"/>
      <c r="GQ209" s="62"/>
      <c r="GR209" s="62"/>
      <c r="GS209" s="62"/>
      <c r="GT209" s="62"/>
      <c r="GU209" s="62"/>
      <c r="GV209" s="62"/>
      <c r="GW209" s="62"/>
      <c r="GX209" s="62"/>
      <c r="GY209" s="62"/>
      <c r="GZ209" s="62"/>
      <c r="HA209" s="62"/>
      <c r="HB209" s="62"/>
      <c r="HC209" s="62"/>
      <c r="HD209" s="62"/>
      <c r="HE209" s="62"/>
      <c r="HF209" s="62"/>
      <c r="HG209" s="62"/>
      <c r="HH209" s="62"/>
      <c r="HI209" s="62"/>
      <c r="HJ209" s="62"/>
      <c r="HK209" s="62"/>
      <c r="HL209" s="62"/>
      <c r="HM209" s="62"/>
      <c r="HN209" s="62"/>
      <c r="HO209" s="62"/>
      <c r="HP209" s="62"/>
      <c r="HQ209" s="62"/>
      <c r="HR209" s="62"/>
      <c r="HS209" s="62"/>
      <c r="HT209" s="62"/>
      <c r="HU209" s="62"/>
      <c r="HV209" s="62"/>
      <c r="HW209" s="62"/>
      <c r="HX209" s="62"/>
      <c r="HY209" s="62"/>
      <c r="HZ209" s="62"/>
      <c r="IA209" s="62"/>
      <c r="IB209" s="62"/>
      <c r="IC209" s="62"/>
      <c r="ID209" s="62"/>
      <c r="IE209" s="62"/>
      <c r="IF209" s="62"/>
      <c r="IG209" s="62"/>
      <c r="IH209" s="62"/>
      <c r="II209" s="62"/>
      <c r="IJ209" s="62"/>
    </row>
    <row r="210" spans="1:244" x14ac:dyDescent="0.2">
      <c r="A210" s="26" t="s">
        <v>428</v>
      </c>
      <c r="B210" s="27" t="s">
        <v>65</v>
      </c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</row>
    <row r="211" spans="1:244" x14ac:dyDescent="0.2">
      <c r="A211" s="32" t="s">
        <v>429</v>
      </c>
      <c r="B211" s="30" t="s">
        <v>122</v>
      </c>
      <c r="C211" s="36" t="s">
        <v>3</v>
      </c>
      <c r="D211" s="36">
        <v>1</v>
      </c>
      <c r="E211" s="36"/>
      <c r="F211" s="36"/>
      <c r="G211" s="36"/>
      <c r="H211" s="36"/>
      <c r="I211" s="36"/>
      <c r="J211" s="36"/>
      <c r="K211" s="31">
        <v>6</v>
      </c>
      <c r="L211" s="36"/>
      <c r="M211" s="36"/>
      <c r="N211" s="36"/>
    </row>
    <row r="212" spans="1:244" x14ac:dyDescent="0.2">
      <c r="A212" s="32" t="s">
        <v>430</v>
      </c>
      <c r="B212" s="30" t="s">
        <v>123</v>
      </c>
      <c r="C212" s="36" t="s">
        <v>3</v>
      </c>
      <c r="D212" s="36">
        <v>1</v>
      </c>
      <c r="E212" s="36"/>
      <c r="F212" s="36"/>
      <c r="G212" s="36"/>
      <c r="H212" s="36"/>
      <c r="I212" s="36"/>
      <c r="J212" s="36"/>
      <c r="K212" s="31">
        <v>6</v>
      </c>
      <c r="L212" s="36"/>
      <c r="M212" s="36"/>
      <c r="N212" s="36"/>
    </row>
    <row r="213" spans="1:244" x14ac:dyDescent="0.2">
      <c r="A213" s="32" t="s">
        <v>431</v>
      </c>
      <c r="B213" s="30" t="s">
        <v>124</v>
      </c>
      <c r="C213" s="36" t="s">
        <v>3</v>
      </c>
      <c r="D213" s="36">
        <v>1</v>
      </c>
      <c r="E213" s="36"/>
      <c r="F213" s="36"/>
      <c r="G213" s="36"/>
      <c r="H213" s="36"/>
      <c r="I213" s="36"/>
      <c r="J213" s="36"/>
      <c r="K213" s="31">
        <v>6</v>
      </c>
      <c r="L213" s="36"/>
      <c r="M213" s="36"/>
      <c r="N213" s="36"/>
    </row>
    <row r="214" spans="1:244" x14ac:dyDescent="0.2">
      <c r="A214" s="32" t="s">
        <v>432</v>
      </c>
      <c r="B214" s="30" t="s">
        <v>125</v>
      </c>
      <c r="C214" s="36" t="s">
        <v>3</v>
      </c>
      <c r="D214" s="36">
        <v>1</v>
      </c>
      <c r="E214" s="36"/>
      <c r="F214" s="36"/>
      <c r="G214" s="36"/>
      <c r="H214" s="36"/>
      <c r="I214" s="36"/>
      <c r="J214" s="36"/>
      <c r="K214" s="31">
        <v>6</v>
      </c>
      <c r="L214" s="36"/>
      <c r="M214" s="36"/>
      <c r="N214" s="36"/>
    </row>
    <row r="215" spans="1:244" x14ac:dyDescent="0.2">
      <c r="A215" s="32" t="s">
        <v>433</v>
      </c>
      <c r="B215" s="30" t="s">
        <v>126</v>
      </c>
      <c r="C215" s="36" t="s">
        <v>3</v>
      </c>
      <c r="D215" s="36">
        <v>1</v>
      </c>
      <c r="E215" s="36"/>
      <c r="F215" s="36"/>
      <c r="G215" s="36"/>
      <c r="H215" s="36"/>
      <c r="I215" s="36"/>
      <c r="J215" s="36"/>
      <c r="K215" s="31">
        <v>6</v>
      </c>
      <c r="L215" s="36"/>
      <c r="M215" s="36"/>
      <c r="N215" s="36"/>
    </row>
    <row r="216" spans="1:244" x14ac:dyDescent="0.2">
      <c r="A216" s="26" t="s">
        <v>434</v>
      </c>
      <c r="B216" s="27" t="s">
        <v>127</v>
      </c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</row>
    <row r="217" spans="1:244" x14ac:dyDescent="0.2">
      <c r="A217" s="32" t="s">
        <v>435</v>
      </c>
      <c r="B217" s="30" t="s">
        <v>128</v>
      </c>
      <c r="C217" s="36" t="s">
        <v>41</v>
      </c>
      <c r="D217" s="67">
        <v>3</v>
      </c>
      <c r="E217" s="36"/>
      <c r="F217" s="36"/>
      <c r="G217" s="36"/>
      <c r="H217" s="36"/>
      <c r="I217" s="36"/>
      <c r="J217" s="36"/>
      <c r="K217" s="31">
        <v>6</v>
      </c>
      <c r="L217" s="36"/>
      <c r="M217" s="36"/>
      <c r="N217" s="36"/>
    </row>
    <row r="218" spans="1:244" x14ac:dyDescent="0.2">
      <c r="A218" s="32" t="s">
        <v>436</v>
      </c>
      <c r="B218" s="30" t="s">
        <v>129</v>
      </c>
      <c r="C218" s="36" t="s">
        <v>41</v>
      </c>
      <c r="D218" s="67">
        <v>10</v>
      </c>
      <c r="E218" s="36"/>
      <c r="F218" s="36"/>
      <c r="G218" s="36"/>
      <c r="H218" s="36"/>
      <c r="I218" s="36"/>
      <c r="J218" s="36"/>
      <c r="K218" s="31">
        <v>6</v>
      </c>
      <c r="L218" s="36"/>
      <c r="M218" s="36"/>
      <c r="N218" s="36"/>
    </row>
    <row r="219" spans="1:244" x14ac:dyDescent="0.2">
      <c r="A219" s="32" t="s">
        <v>437</v>
      </c>
      <c r="B219" s="30" t="s">
        <v>130</v>
      </c>
      <c r="C219" s="36" t="s">
        <v>41</v>
      </c>
      <c r="D219" s="67">
        <v>1</v>
      </c>
      <c r="E219" s="36"/>
      <c r="F219" s="36"/>
      <c r="G219" s="36"/>
      <c r="H219" s="36"/>
      <c r="I219" s="36"/>
      <c r="J219" s="36"/>
      <c r="K219" s="31">
        <v>6</v>
      </c>
      <c r="L219" s="36"/>
      <c r="M219" s="36"/>
      <c r="N219" s="36"/>
    </row>
    <row r="220" spans="1:244" x14ac:dyDescent="0.2">
      <c r="A220" s="32" t="s">
        <v>438</v>
      </c>
      <c r="B220" s="30" t="s">
        <v>131</v>
      </c>
      <c r="C220" s="36" t="s">
        <v>41</v>
      </c>
      <c r="D220" s="67">
        <v>5</v>
      </c>
      <c r="E220" s="36"/>
      <c r="F220" s="36"/>
      <c r="G220" s="36"/>
      <c r="H220" s="36"/>
      <c r="I220" s="36"/>
      <c r="J220" s="36"/>
      <c r="K220" s="31">
        <v>6</v>
      </c>
      <c r="L220" s="36"/>
      <c r="M220" s="36"/>
      <c r="N220" s="36"/>
    </row>
    <row r="221" spans="1:244" x14ac:dyDescent="0.2">
      <c r="A221" s="32" t="s">
        <v>439</v>
      </c>
      <c r="B221" s="30" t="s">
        <v>172</v>
      </c>
      <c r="C221" s="36" t="s">
        <v>41</v>
      </c>
      <c r="D221" s="67">
        <v>2</v>
      </c>
      <c r="E221" s="36"/>
      <c r="F221" s="36"/>
      <c r="G221" s="36"/>
      <c r="H221" s="36"/>
      <c r="I221" s="36"/>
      <c r="J221" s="36"/>
      <c r="K221" s="31">
        <v>6</v>
      </c>
      <c r="L221" s="36"/>
      <c r="M221" s="36"/>
      <c r="N221" s="36"/>
    </row>
    <row r="222" spans="1:244" x14ac:dyDescent="0.2">
      <c r="A222" s="32" t="s">
        <v>440</v>
      </c>
      <c r="B222" s="30" t="s">
        <v>132</v>
      </c>
      <c r="C222" s="36" t="s">
        <v>3</v>
      </c>
      <c r="D222" s="67">
        <v>1</v>
      </c>
      <c r="E222" s="36"/>
      <c r="F222" s="36"/>
      <c r="G222" s="36"/>
      <c r="H222" s="36"/>
      <c r="I222" s="36"/>
      <c r="J222" s="36"/>
      <c r="K222" s="31">
        <v>6</v>
      </c>
      <c r="L222" s="36"/>
      <c r="M222" s="36"/>
      <c r="N222" s="36"/>
    </row>
    <row r="223" spans="1:244" x14ac:dyDescent="0.2">
      <c r="A223" s="26" t="s">
        <v>441</v>
      </c>
      <c r="B223" s="27" t="s">
        <v>133</v>
      </c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</row>
    <row r="224" spans="1:244" x14ac:dyDescent="0.2">
      <c r="A224" s="32" t="s">
        <v>442</v>
      </c>
      <c r="B224" s="34" t="s">
        <v>134</v>
      </c>
      <c r="C224" s="42" t="s">
        <v>3</v>
      </c>
      <c r="D224" s="43">
        <v>1</v>
      </c>
      <c r="E224" s="43"/>
      <c r="F224" s="43"/>
      <c r="G224" s="43"/>
      <c r="H224" s="43"/>
      <c r="I224" s="43"/>
      <c r="J224" s="43"/>
      <c r="K224" s="43">
        <v>6</v>
      </c>
      <c r="L224" s="43"/>
      <c r="M224" s="43"/>
      <c r="N224" s="43"/>
    </row>
    <row r="225" spans="1:244" x14ac:dyDescent="0.2">
      <c r="A225" s="32" t="s">
        <v>443</v>
      </c>
      <c r="B225" s="34" t="s">
        <v>135</v>
      </c>
      <c r="C225" s="36" t="s">
        <v>3</v>
      </c>
      <c r="D225" s="43">
        <v>1</v>
      </c>
      <c r="E225" s="43"/>
      <c r="F225" s="43"/>
      <c r="G225" s="43"/>
      <c r="H225" s="43"/>
      <c r="I225" s="43"/>
      <c r="J225" s="43"/>
      <c r="K225" s="43">
        <v>6</v>
      </c>
      <c r="L225" s="43"/>
      <c r="M225" s="43"/>
      <c r="N225" s="43"/>
    </row>
    <row r="226" spans="1:244" s="3" customFormat="1" x14ac:dyDescent="0.2">
      <c r="A226" s="32" t="s">
        <v>444</v>
      </c>
      <c r="B226" s="34" t="s">
        <v>136</v>
      </c>
      <c r="C226" s="42" t="s">
        <v>3</v>
      </c>
      <c r="D226" s="36">
        <v>1</v>
      </c>
      <c r="E226" s="43"/>
      <c r="F226" s="43"/>
      <c r="G226" s="43"/>
      <c r="H226" s="43"/>
      <c r="I226" s="43"/>
      <c r="J226" s="43"/>
      <c r="K226" s="43">
        <v>6</v>
      </c>
      <c r="L226" s="36"/>
      <c r="M226" s="36"/>
      <c r="N226" s="36"/>
      <c r="O226" s="2"/>
      <c r="P226" s="2"/>
      <c r="Q226" s="2"/>
      <c r="R226" s="2"/>
    </row>
    <row r="227" spans="1:244" s="3" customFormat="1" x14ac:dyDescent="0.2">
      <c r="A227" s="26" t="s">
        <v>445</v>
      </c>
      <c r="B227" s="27" t="s">
        <v>66</v>
      </c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</row>
    <row r="228" spans="1:244" x14ac:dyDescent="0.2">
      <c r="A228" s="32" t="s">
        <v>446</v>
      </c>
      <c r="B228" s="34" t="s">
        <v>137</v>
      </c>
      <c r="C228" s="36" t="s">
        <v>3</v>
      </c>
      <c r="D228" s="39">
        <v>1</v>
      </c>
      <c r="E228" s="39"/>
      <c r="F228" s="39"/>
      <c r="G228" s="39"/>
      <c r="H228" s="39"/>
      <c r="I228" s="39"/>
      <c r="J228" s="39"/>
      <c r="K228" s="31">
        <v>6</v>
      </c>
      <c r="L228" s="39"/>
      <c r="M228" s="39"/>
      <c r="N228" s="39"/>
      <c r="O228" s="3"/>
      <c r="P228" s="3"/>
      <c r="Q228" s="3"/>
      <c r="R228" s="3"/>
    </row>
    <row r="229" spans="1:244" x14ac:dyDescent="0.2">
      <c r="A229" s="32" t="s">
        <v>447</v>
      </c>
      <c r="B229" s="34" t="s">
        <v>138</v>
      </c>
      <c r="C229" s="36" t="s">
        <v>3</v>
      </c>
      <c r="D229" s="39">
        <v>1</v>
      </c>
      <c r="E229" s="39"/>
      <c r="F229" s="39"/>
      <c r="G229" s="39"/>
      <c r="H229" s="39"/>
      <c r="I229" s="39"/>
      <c r="J229" s="39"/>
      <c r="K229" s="31">
        <v>6</v>
      </c>
      <c r="L229" s="39"/>
      <c r="M229" s="39"/>
      <c r="N229" s="39"/>
    </row>
    <row r="230" spans="1:244" x14ac:dyDescent="0.2">
      <c r="A230" s="32" t="s">
        <v>448</v>
      </c>
      <c r="B230" s="34" t="s">
        <v>139</v>
      </c>
      <c r="C230" s="36" t="s">
        <v>3</v>
      </c>
      <c r="D230" s="39">
        <v>1</v>
      </c>
      <c r="E230" s="39"/>
      <c r="F230" s="39"/>
      <c r="G230" s="39"/>
      <c r="H230" s="39"/>
      <c r="I230" s="39"/>
      <c r="J230" s="39"/>
      <c r="K230" s="31">
        <v>6</v>
      </c>
      <c r="L230" s="39"/>
      <c r="M230" s="39"/>
      <c r="N230" s="39"/>
    </row>
    <row r="231" spans="1:244" x14ac:dyDescent="0.2">
      <c r="A231" s="32" t="s">
        <v>449</v>
      </c>
      <c r="B231" s="30" t="s">
        <v>126</v>
      </c>
      <c r="C231" s="36" t="s">
        <v>3</v>
      </c>
      <c r="D231" s="36">
        <v>1</v>
      </c>
      <c r="E231" s="36"/>
      <c r="F231" s="36"/>
      <c r="G231" s="36"/>
      <c r="H231" s="36"/>
      <c r="I231" s="36"/>
      <c r="J231" s="36"/>
      <c r="K231" s="31">
        <v>6</v>
      </c>
      <c r="L231" s="36"/>
      <c r="M231" s="36"/>
      <c r="N231" s="36"/>
    </row>
    <row r="232" spans="1:244" x14ac:dyDescent="0.2">
      <c r="A232" s="26" t="s">
        <v>450</v>
      </c>
      <c r="B232" s="27" t="s">
        <v>67</v>
      </c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</row>
    <row r="233" spans="1:244" x14ac:dyDescent="0.2">
      <c r="A233" s="32" t="s">
        <v>451</v>
      </c>
      <c r="B233" s="30" t="s">
        <v>196</v>
      </c>
      <c r="C233" s="36" t="s">
        <v>3</v>
      </c>
      <c r="D233" s="36">
        <v>1</v>
      </c>
      <c r="E233" s="36"/>
      <c r="F233" s="36"/>
      <c r="G233" s="36"/>
      <c r="H233" s="36"/>
      <c r="I233" s="36"/>
      <c r="J233" s="36"/>
      <c r="K233" s="31">
        <v>6</v>
      </c>
      <c r="L233" s="36"/>
      <c r="M233" s="36"/>
      <c r="N233" s="36"/>
    </row>
    <row r="234" spans="1:244" x14ac:dyDescent="0.2">
      <c r="A234" s="32" t="s">
        <v>452</v>
      </c>
      <c r="B234" s="30" t="s">
        <v>140</v>
      </c>
      <c r="C234" s="36" t="s">
        <v>3</v>
      </c>
      <c r="D234" s="36">
        <v>1</v>
      </c>
      <c r="E234" s="36"/>
      <c r="F234" s="36"/>
      <c r="G234" s="36"/>
      <c r="H234" s="36"/>
      <c r="I234" s="36"/>
      <c r="J234" s="36"/>
      <c r="K234" s="31">
        <v>6</v>
      </c>
      <c r="L234" s="36"/>
      <c r="M234" s="36"/>
      <c r="N234" s="36"/>
    </row>
    <row r="235" spans="1:244" x14ac:dyDescent="0.2">
      <c r="A235" s="26" t="s">
        <v>453</v>
      </c>
      <c r="B235" s="27" t="s">
        <v>68</v>
      </c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</row>
    <row r="236" spans="1:244" x14ac:dyDescent="0.2">
      <c r="A236" s="32" t="s">
        <v>454</v>
      </c>
      <c r="B236" s="34" t="s">
        <v>141</v>
      </c>
      <c r="C236" s="42" t="s">
        <v>3</v>
      </c>
      <c r="D236" s="36">
        <v>1</v>
      </c>
      <c r="E236" s="36"/>
      <c r="F236" s="36"/>
      <c r="G236" s="36"/>
      <c r="H236" s="36"/>
      <c r="I236" s="36"/>
      <c r="J236" s="36"/>
      <c r="K236" s="43">
        <v>6</v>
      </c>
      <c r="L236" s="36"/>
      <c r="M236" s="36"/>
      <c r="N236" s="36"/>
    </row>
    <row r="237" spans="1:244" x14ac:dyDescent="0.2">
      <c r="A237" s="32" t="s">
        <v>455</v>
      </c>
      <c r="B237" s="34" t="s">
        <v>142</v>
      </c>
      <c r="C237" s="42" t="s">
        <v>3</v>
      </c>
      <c r="D237" s="36">
        <v>1</v>
      </c>
      <c r="E237" s="36"/>
      <c r="F237" s="36"/>
      <c r="G237" s="36"/>
      <c r="H237" s="36"/>
      <c r="I237" s="36"/>
      <c r="J237" s="36"/>
      <c r="K237" s="43">
        <v>6</v>
      </c>
      <c r="L237" s="36"/>
      <c r="M237" s="36"/>
      <c r="N237" s="36"/>
    </row>
    <row r="238" spans="1:244" x14ac:dyDescent="0.2">
      <c r="A238" s="32" t="s">
        <v>456</v>
      </c>
      <c r="B238" s="34" t="s">
        <v>143</v>
      </c>
      <c r="C238" s="42" t="s">
        <v>3</v>
      </c>
      <c r="D238" s="36">
        <v>1</v>
      </c>
      <c r="E238" s="36"/>
      <c r="F238" s="36"/>
      <c r="G238" s="36"/>
      <c r="H238" s="36"/>
      <c r="I238" s="36"/>
      <c r="J238" s="36"/>
      <c r="K238" s="43">
        <v>6</v>
      </c>
      <c r="L238" s="36"/>
      <c r="M238" s="36"/>
      <c r="N238" s="36"/>
    </row>
    <row r="239" spans="1:244" s="58" customFormat="1" ht="18.75" x14ac:dyDescent="0.2">
      <c r="A239" s="55" t="s">
        <v>457</v>
      </c>
      <c r="B239" s="55" t="s">
        <v>530</v>
      </c>
      <c r="C239" s="55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57"/>
      <c r="BO239" s="57"/>
      <c r="BP239" s="57"/>
      <c r="BQ239" s="57"/>
      <c r="BR239" s="57"/>
      <c r="BS239" s="57"/>
      <c r="BT239" s="57"/>
      <c r="BU239" s="57"/>
      <c r="BV239" s="57"/>
      <c r="BW239" s="57"/>
      <c r="BX239" s="57"/>
      <c r="BY239" s="57"/>
      <c r="BZ239" s="57"/>
      <c r="CA239" s="57"/>
      <c r="CB239" s="57"/>
      <c r="CC239" s="57"/>
      <c r="CD239" s="57"/>
      <c r="CE239" s="57"/>
      <c r="CF239" s="57"/>
      <c r="CG239" s="57"/>
      <c r="CH239" s="57"/>
      <c r="CI239" s="57"/>
      <c r="CJ239" s="57"/>
      <c r="CK239" s="57"/>
      <c r="CL239" s="57"/>
      <c r="CM239" s="57"/>
      <c r="CN239" s="57"/>
      <c r="CO239" s="57"/>
      <c r="CP239" s="57"/>
      <c r="CQ239" s="57"/>
      <c r="CR239" s="57"/>
      <c r="CS239" s="57"/>
      <c r="CT239" s="57"/>
      <c r="CU239" s="57"/>
      <c r="CV239" s="57"/>
      <c r="CW239" s="57"/>
      <c r="CX239" s="57"/>
      <c r="CY239" s="57"/>
      <c r="CZ239" s="57"/>
      <c r="DA239" s="57"/>
      <c r="DB239" s="57"/>
      <c r="DC239" s="57"/>
      <c r="DD239" s="57"/>
      <c r="DE239" s="57"/>
      <c r="DF239" s="57"/>
      <c r="DG239" s="57"/>
      <c r="DH239" s="57"/>
      <c r="DI239" s="57"/>
      <c r="DJ239" s="57"/>
      <c r="DK239" s="57"/>
      <c r="DL239" s="57"/>
      <c r="DM239" s="57"/>
      <c r="DN239" s="57"/>
      <c r="DO239" s="57"/>
      <c r="DP239" s="57"/>
      <c r="DQ239" s="57"/>
      <c r="DR239" s="57"/>
      <c r="DS239" s="57"/>
      <c r="DT239" s="57"/>
      <c r="DU239" s="57"/>
      <c r="DV239" s="57"/>
      <c r="DW239" s="57"/>
      <c r="DX239" s="57"/>
      <c r="DY239" s="57"/>
      <c r="DZ239" s="57"/>
      <c r="EA239" s="57"/>
      <c r="EB239" s="57"/>
      <c r="EC239" s="57"/>
      <c r="ED239" s="57"/>
      <c r="EE239" s="57"/>
      <c r="EF239" s="57"/>
      <c r="EG239" s="57"/>
      <c r="EH239" s="57"/>
      <c r="EI239" s="57"/>
      <c r="EJ239" s="57"/>
      <c r="EK239" s="57"/>
      <c r="EL239" s="57"/>
      <c r="EM239" s="57"/>
      <c r="EN239" s="57"/>
      <c r="EO239" s="57"/>
      <c r="EP239" s="57"/>
      <c r="EQ239" s="57"/>
      <c r="ER239" s="57"/>
      <c r="ES239" s="57"/>
      <c r="ET239" s="57"/>
      <c r="EU239" s="57"/>
      <c r="EV239" s="57"/>
      <c r="EW239" s="57"/>
      <c r="EX239" s="57"/>
      <c r="EY239" s="57"/>
      <c r="EZ239" s="57"/>
      <c r="FA239" s="57"/>
      <c r="FB239" s="57"/>
      <c r="FC239" s="57"/>
      <c r="FD239" s="57"/>
      <c r="FE239" s="57"/>
      <c r="FF239" s="57"/>
      <c r="FG239" s="57"/>
      <c r="FH239" s="57"/>
      <c r="FI239" s="57"/>
      <c r="FJ239" s="57"/>
      <c r="FK239" s="57"/>
      <c r="FL239" s="57"/>
      <c r="FM239" s="57"/>
      <c r="FN239" s="57"/>
      <c r="FO239" s="57"/>
      <c r="FP239" s="57"/>
      <c r="FQ239" s="57"/>
      <c r="FR239" s="57"/>
      <c r="FS239" s="57"/>
      <c r="FT239" s="57"/>
      <c r="FU239" s="57"/>
      <c r="FV239" s="57"/>
      <c r="FW239" s="57"/>
      <c r="FX239" s="57"/>
      <c r="FY239" s="57"/>
      <c r="FZ239" s="57"/>
      <c r="GA239" s="57"/>
      <c r="GB239" s="57"/>
      <c r="GC239" s="57"/>
      <c r="GD239" s="57"/>
      <c r="GE239" s="57"/>
      <c r="GF239" s="57"/>
      <c r="GG239" s="57"/>
      <c r="GH239" s="57"/>
      <c r="GI239" s="57"/>
      <c r="GJ239" s="57"/>
      <c r="GK239" s="57"/>
      <c r="GL239" s="57"/>
      <c r="GM239" s="57"/>
      <c r="GN239" s="57"/>
      <c r="GO239" s="57"/>
      <c r="GP239" s="57"/>
      <c r="GQ239" s="57"/>
      <c r="GR239" s="57"/>
      <c r="GS239" s="57"/>
      <c r="GT239" s="57"/>
      <c r="GU239" s="57"/>
      <c r="GV239" s="57"/>
      <c r="GW239" s="57"/>
      <c r="GX239" s="57"/>
      <c r="GY239" s="57"/>
      <c r="GZ239" s="57"/>
      <c r="HA239" s="57"/>
      <c r="HB239" s="57"/>
      <c r="HC239" s="57"/>
      <c r="HD239" s="57"/>
      <c r="HE239" s="57"/>
      <c r="HF239" s="57"/>
      <c r="HG239" s="57"/>
      <c r="HH239" s="57"/>
      <c r="HI239" s="57"/>
      <c r="HJ239" s="57"/>
      <c r="HK239" s="57"/>
      <c r="HL239" s="57"/>
      <c r="HM239" s="57"/>
      <c r="HN239" s="57"/>
      <c r="HO239" s="57"/>
      <c r="HP239" s="57"/>
      <c r="HQ239" s="57"/>
      <c r="HR239" s="57"/>
      <c r="HS239" s="57"/>
      <c r="HT239" s="57"/>
      <c r="HU239" s="57"/>
      <c r="HV239" s="57"/>
      <c r="HW239" s="57"/>
      <c r="HX239" s="57"/>
      <c r="HY239" s="57"/>
      <c r="HZ239" s="57"/>
      <c r="IA239" s="57"/>
      <c r="IB239" s="57"/>
      <c r="IC239" s="57"/>
      <c r="ID239" s="57"/>
      <c r="IE239" s="57"/>
      <c r="IF239" s="57"/>
      <c r="IG239" s="57"/>
      <c r="IH239" s="57"/>
      <c r="II239" s="57"/>
      <c r="IJ239" s="57"/>
    </row>
    <row r="240" spans="1:244" s="63" customFormat="1" ht="15.75" x14ac:dyDescent="0.2">
      <c r="A240" s="59" t="s">
        <v>227</v>
      </c>
      <c r="B240" s="60" t="s">
        <v>210</v>
      </c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  <c r="AK240" s="62"/>
      <c r="AL240" s="62"/>
      <c r="AM240" s="62"/>
      <c r="AN240" s="62"/>
      <c r="AO240" s="62"/>
      <c r="AP240" s="62"/>
      <c r="AQ240" s="62"/>
      <c r="AR240" s="62"/>
      <c r="AS240" s="62"/>
      <c r="AT240" s="62"/>
      <c r="AU240" s="62"/>
      <c r="AV240" s="62"/>
      <c r="AW240" s="62"/>
      <c r="AX240" s="62"/>
      <c r="AY240" s="62"/>
      <c r="AZ240" s="62"/>
      <c r="BA240" s="62"/>
      <c r="BB240" s="62"/>
      <c r="BC240" s="62"/>
      <c r="BD240" s="62"/>
      <c r="BE240" s="62"/>
      <c r="BF240" s="62"/>
      <c r="BG240" s="62"/>
      <c r="BH240" s="62"/>
      <c r="BI240" s="62"/>
      <c r="BJ240" s="62"/>
      <c r="BK240" s="62"/>
      <c r="BL240" s="62"/>
      <c r="BM240" s="62"/>
      <c r="BN240" s="62"/>
      <c r="BO240" s="62"/>
      <c r="BP240" s="62"/>
      <c r="BQ240" s="62"/>
      <c r="BR240" s="62"/>
      <c r="BS240" s="62"/>
      <c r="BT240" s="62"/>
      <c r="BU240" s="62"/>
      <c r="BV240" s="62"/>
      <c r="BW240" s="62"/>
      <c r="BX240" s="62"/>
      <c r="BY240" s="62"/>
      <c r="BZ240" s="62"/>
      <c r="CA240" s="62"/>
      <c r="CB240" s="62"/>
      <c r="CC240" s="62"/>
      <c r="CD240" s="62"/>
      <c r="CE240" s="62"/>
      <c r="CF240" s="62"/>
      <c r="CG240" s="62"/>
      <c r="CH240" s="62"/>
      <c r="CI240" s="62"/>
      <c r="CJ240" s="62"/>
      <c r="CK240" s="62"/>
      <c r="CL240" s="62"/>
      <c r="CM240" s="62"/>
      <c r="CN240" s="62"/>
      <c r="CO240" s="62"/>
      <c r="CP240" s="62"/>
      <c r="CQ240" s="62"/>
      <c r="CR240" s="62"/>
      <c r="CS240" s="62"/>
      <c r="CT240" s="62"/>
      <c r="CU240" s="62"/>
      <c r="CV240" s="62"/>
      <c r="CW240" s="62"/>
      <c r="CX240" s="62"/>
      <c r="CY240" s="62"/>
      <c r="CZ240" s="62"/>
      <c r="DA240" s="62"/>
      <c r="DB240" s="62"/>
      <c r="DC240" s="62"/>
      <c r="DD240" s="62"/>
      <c r="DE240" s="62"/>
      <c r="DF240" s="62"/>
      <c r="DG240" s="62"/>
      <c r="DH240" s="62"/>
      <c r="DI240" s="62"/>
      <c r="DJ240" s="62"/>
      <c r="DK240" s="62"/>
      <c r="DL240" s="62"/>
      <c r="DM240" s="62"/>
      <c r="DN240" s="62"/>
      <c r="DO240" s="62"/>
      <c r="DP240" s="62"/>
      <c r="DQ240" s="62"/>
      <c r="DR240" s="62"/>
      <c r="DS240" s="62"/>
      <c r="DT240" s="62"/>
      <c r="DU240" s="62"/>
      <c r="DV240" s="62"/>
      <c r="DW240" s="62"/>
      <c r="DX240" s="62"/>
      <c r="DY240" s="62"/>
      <c r="DZ240" s="62"/>
      <c r="EA240" s="62"/>
      <c r="EB240" s="62"/>
      <c r="EC240" s="62"/>
      <c r="ED240" s="62"/>
      <c r="EE240" s="62"/>
      <c r="EF240" s="62"/>
      <c r="EG240" s="62"/>
      <c r="EH240" s="62"/>
      <c r="EI240" s="62"/>
      <c r="EJ240" s="62"/>
      <c r="EK240" s="62"/>
      <c r="EL240" s="62"/>
      <c r="EM240" s="62"/>
      <c r="EN240" s="62"/>
      <c r="EO240" s="62"/>
      <c r="EP240" s="62"/>
      <c r="EQ240" s="62"/>
      <c r="ER240" s="62"/>
      <c r="ES240" s="62"/>
      <c r="ET240" s="62"/>
      <c r="EU240" s="62"/>
      <c r="EV240" s="62"/>
      <c r="EW240" s="62"/>
      <c r="EX240" s="62"/>
      <c r="EY240" s="62"/>
      <c r="EZ240" s="62"/>
      <c r="FA240" s="62"/>
      <c r="FB240" s="62"/>
      <c r="FC240" s="62"/>
      <c r="FD240" s="62"/>
      <c r="FE240" s="62"/>
      <c r="FF240" s="62"/>
      <c r="FG240" s="62"/>
      <c r="FH240" s="62"/>
      <c r="FI240" s="62"/>
      <c r="FJ240" s="62"/>
      <c r="FK240" s="62"/>
      <c r="FL240" s="62"/>
      <c r="FM240" s="62"/>
      <c r="FN240" s="62"/>
      <c r="FO240" s="62"/>
      <c r="FP240" s="62"/>
      <c r="FQ240" s="62"/>
      <c r="FR240" s="62"/>
      <c r="FS240" s="62"/>
      <c r="FT240" s="62"/>
      <c r="FU240" s="62"/>
      <c r="FV240" s="62"/>
      <c r="FW240" s="62"/>
      <c r="FX240" s="62"/>
      <c r="FY240" s="62"/>
      <c r="FZ240" s="62"/>
      <c r="GA240" s="62"/>
      <c r="GB240" s="62"/>
      <c r="GC240" s="62"/>
      <c r="GD240" s="62"/>
      <c r="GE240" s="62"/>
      <c r="GF240" s="62"/>
      <c r="GG240" s="62"/>
      <c r="GH240" s="62"/>
      <c r="GI240" s="62"/>
      <c r="GJ240" s="62"/>
      <c r="GK240" s="62"/>
      <c r="GL240" s="62"/>
      <c r="GM240" s="62"/>
      <c r="GN240" s="62"/>
      <c r="GO240" s="62"/>
      <c r="GP240" s="62"/>
      <c r="GQ240" s="62"/>
      <c r="GR240" s="62"/>
      <c r="GS240" s="62"/>
      <c r="GT240" s="62"/>
      <c r="GU240" s="62"/>
      <c r="GV240" s="62"/>
      <c r="GW240" s="62"/>
      <c r="GX240" s="62"/>
      <c r="GY240" s="62"/>
      <c r="GZ240" s="62"/>
      <c r="HA240" s="62"/>
      <c r="HB240" s="62"/>
      <c r="HC240" s="62"/>
      <c r="HD240" s="62"/>
      <c r="HE240" s="62"/>
      <c r="HF240" s="62"/>
      <c r="HG240" s="62"/>
      <c r="HH240" s="62"/>
      <c r="HI240" s="62"/>
      <c r="HJ240" s="62"/>
      <c r="HK240" s="62"/>
      <c r="HL240" s="62"/>
      <c r="HM240" s="62"/>
      <c r="HN240" s="62"/>
      <c r="HO240" s="62"/>
      <c r="HP240" s="62"/>
      <c r="HQ240" s="62"/>
      <c r="HR240" s="62"/>
      <c r="HS240" s="62"/>
      <c r="HT240" s="62"/>
      <c r="HU240" s="62"/>
      <c r="HV240" s="62"/>
      <c r="HW240" s="62"/>
      <c r="HX240" s="62"/>
      <c r="HY240" s="62"/>
      <c r="HZ240" s="62"/>
      <c r="IA240" s="62"/>
      <c r="IB240" s="62"/>
      <c r="IC240" s="62"/>
      <c r="ID240" s="62"/>
      <c r="IE240" s="62"/>
      <c r="IF240" s="62"/>
      <c r="IG240" s="62"/>
      <c r="IH240" s="62"/>
      <c r="II240" s="62"/>
      <c r="IJ240" s="62"/>
    </row>
    <row r="241" spans="1:14" x14ac:dyDescent="0.2">
      <c r="A241" s="26" t="s">
        <v>228</v>
      </c>
      <c r="B241" s="27" t="s">
        <v>9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</row>
    <row r="242" spans="1:14" x14ac:dyDescent="0.2">
      <c r="A242" s="29" t="s">
        <v>229</v>
      </c>
      <c r="B242" s="30" t="s">
        <v>501</v>
      </c>
      <c r="C242" s="31" t="s">
        <v>2</v>
      </c>
      <c r="D242" s="31">
        <v>40</v>
      </c>
      <c r="E242" s="31"/>
      <c r="F242" s="31"/>
      <c r="G242" s="31"/>
      <c r="H242" s="31"/>
      <c r="I242" s="31"/>
      <c r="J242" s="31"/>
      <c r="K242" s="31">
        <v>1</v>
      </c>
      <c r="L242" s="31"/>
      <c r="M242" s="31"/>
      <c r="N242" s="31"/>
    </row>
    <row r="243" spans="1:14" x14ac:dyDescent="0.2">
      <c r="A243" s="29" t="s">
        <v>230</v>
      </c>
      <c r="B243" s="30" t="s">
        <v>502</v>
      </c>
      <c r="C243" s="31" t="s">
        <v>2</v>
      </c>
      <c r="D243" s="31">
        <v>30</v>
      </c>
      <c r="E243" s="31"/>
      <c r="F243" s="31"/>
      <c r="G243" s="31"/>
      <c r="H243" s="31"/>
      <c r="I243" s="31"/>
      <c r="J243" s="31"/>
      <c r="K243" s="31">
        <v>1</v>
      </c>
      <c r="L243" s="31"/>
      <c r="M243" s="31"/>
      <c r="N243" s="31"/>
    </row>
    <row r="244" spans="1:14" x14ac:dyDescent="0.2">
      <c r="A244" s="29" t="s">
        <v>231</v>
      </c>
      <c r="B244" s="30" t="s">
        <v>503</v>
      </c>
      <c r="C244" s="31" t="s">
        <v>2</v>
      </c>
      <c r="D244" s="31">
        <v>20</v>
      </c>
      <c r="E244" s="31"/>
      <c r="F244" s="31"/>
      <c r="G244" s="31"/>
      <c r="H244" s="31"/>
      <c r="I244" s="31"/>
      <c r="J244" s="31"/>
      <c r="K244" s="31">
        <v>1</v>
      </c>
      <c r="L244" s="31"/>
      <c r="M244" s="31"/>
      <c r="N244" s="31"/>
    </row>
    <row r="245" spans="1:14" x14ac:dyDescent="0.2">
      <c r="A245" s="29" t="s">
        <v>232</v>
      </c>
      <c r="B245" s="30" t="s">
        <v>504</v>
      </c>
      <c r="C245" s="31" t="s">
        <v>2</v>
      </c>
      <c r="D245" s="31">
        <v>3</v>
      </c>
      <c r="E245" s="31"/>
      <c r="F245" s="31"/>
      <c r="G245" s="31"/>
      <c r="H245" s="31"/>
      <c r="I245" s="31"/>
      <c r="J245" s="31"/>
      <c r="K245" s="31">
        <v>1</v>
      </c>
      <c r="L245" s="31"/>
      <c r="M245" s="31"/>
      <c r="N245" s="31"/>
    </row>
    <row r="246" spans="1:14" ht="25.5" x14ac:dyDescent="0.2">
      <c r="A246" s="29" t="s">
        <v>233</v>
      </c>
      <c r="B246" s="30" t="s">
        <v>505</v>
      </c>
      <c r="C246" s="31" t="s">
        <v>2</v>
      </c>
      <c r="D246" s="31">
        <v>38</v>
      </c>
      <c r="E246" s="31"/>
      <c r="F246" s="31"/>
      <c r="G246" s="31"/>
      <c r="H246" s="31"/>
      <c r="I246" s="31"/>
      <c r="J246" s="31"/>
      <c r="K246" s="31">
        <v>1</v>
      </c>
      <c r="L246" s="31"/>
      <c r="M246" s="31"/>
      <c r="N246" s="31"/>
    </row>
    <row r="247" spans="1:14" ht="25.5" x14ac:dyDescent="0.2">
      <c r="A247" s="29" t="s">
        <v>506</v>
      </c>
      <c r="B247" s="30" t="s">
        <v>471</v>
      </c>
      <c r="C247" s="31" t="s">
        <v>2</v>
      </c>
      <c r="D247" s="31">
        <v>10</v>
      </c>
      <c r="E247" s="31"/>
      <c r="F247" s="31"/>
      <c r="G247" s="31"/>
      <c r="H247" s="31"/>
      <c r="I247" s="31"/>
      <c r="J247" s="31"/>
      <c r="K247" s="31">
        <v>1</v>
      </c>
      <c r="L247" s="31"/>
      <c r="M247" s="31"/>
      <c r="N247" s="31"/>
    </row>
    <row r="248" spans="1:14" ht="25.5" x14ac:dyDescent="0.2">
      <c r="A248" s="29" t="s">
        <v>507</v>
      </c>
      <c r="B248" s="30" t="s">
        <v>472</v>
      </c>
      <c r="C248" s="31" t="s">
        <v>2</v>
      </c>
      <c r="D248" s="31">
        <v>957</v>
      </c>
      <c r="E248" s="31"/>
      <c r="F248" s="31"/>
      <c r="G248" s="31"/>
      <c r="H248" s="31"/>
      <c r="I248" s="31"/>
      <c r="J248" s="31"/>
      <c r="K248" s="31">
        <v>1</v>
      </c>
      <c r="L248" s="31"/>
      <c r="M248" s="31"/>
      <c r="N248" s="31"/>
    </row>
    <row r="249" spans="1:14" ht="25.5" x14ac:dyDescent="0.2">
      <c r="A249" s="29" t="s">
        <v>508</v>
      </c>
      <c r="B249" s="30" t="s">
        <v>473</v>
      </c>
      <c r="C249" s="31" t="s">
        <v>2</v>
      </c>
      <c r="D249" s="31">
        <v>191</v>
      </c>
      <c r="E249" s="31"/>
      <c r="F249" s="31"/>
      <c r="G249" s="31"/>
      <c r="H249" s="31"/>
      <c r="I249" s="31"/>
      <c r="J249" s="31"/>
      <c r="K249" s="31">
        <v>1</v>
      </c>
      <c r="L249" s="31"/>
      <c r="M249" s="31"/>
      <c r="N249" s="31"/>
    </row>
    <row r="250" spans="1:14" ht="25.5" x14ac:dyDescent="0.2">
      <c r="A250" s="29" t="s">
        <v>509</v>
      </c>
      <c r="B250" s="30" t="s">
        <v>500</v>
      </c>
      <c r="C250" s="31" t="s">
        <v>2</v>
      </c>
      <c r="D250" s="31">
        <v>7</v>
      </c>
      <c r="E250" s="31"/>
      <c r="F250" s="31"/>
      <c r="G250" s="31"/>
      <c r="H250" s="31"/>
      <c r="I250" s="31"/>
      <c r="J250" s="31"/>
      <c r="K250" s="31">
        <v>1</v>
      </c>
      <c r="L250" s="31"/>
      <c r="M250" s="31"/>
      <c r="N250" s="31"/>
    </row>
    <row r="251" spans="1:14" ht="25.5" x14ac:dyDescent="0.2">
      <c r="A251" s="29" t="s">
        <v>474</v>
      </c>
      <c r="B251" s="30" t="s">
        <v>489</v>
      </c>
      <c r="C251" s="31" t="s">
        <v>2</v>
      </c>
      <c r="D251" s="31">
        <v>2</v>
      </c>
      <c r="E251" s="31"/>
      <c r="F251" s="31"/>
      <c r="G251" s="31"/>
      <c r="H251" s="31"/>
      <c r="I251" s="31"/>
      <c r="J251" s="31"/>
      <c r="K251" s="31">
        <v>1</v>
      </c>
      <c r="L251" s="31"/>
      <c r="M251" s="31"/>
      <c r="N251" s="31"/>
    </row>
    <row r="252" spans="1:14" ht="25.5" x14ac:dyDescent="0.2">
      <c r="A252" s="29" t="s">
        <v>490</v>
      </c>
      <c r="B252" s="34" t="s">
        <v>545</v>
      </c>
      <c r="C252" s="31" t="s">
        <v>3</v>
      </c>
      <c r="D252" s="31">
        <v>1</v>
      </c>
      <c r="E252" s="31"/>
      <c r="F252" s="31"/>
      <c r="G252" s="31"/>
      <c r="H252" s="31"/>
      <c r="I252" s="31"/>
      <c r="J252" s="31"/>
      <c r="K252" s="31">
        <v>1</v>
      </c>
      <c r="L252" s="31"/>
      <c r="M252" s="31"/>
      <c r="N252" s="31"/>
    </row>
    <row r="253" spans="1:14" x14ac:dyDescent="0.2">
      <c r="A253" s="29" t="s">
        <v>491</v>
      </c>
      <c r="B253" s="34" t="s">
        <v>544</v>
      </c>
      <c r="C253" s="31" t="s">
        <v>3</v>
      </c>
      <c r="D253" s="31">
        <v>1</v>
      </c>
      <c r="E253" s="31"/>
      <c r="F253" s="31"/>
      <c r="G253" s="31"/>
      <c r="H253" s="31"/>
      <c r="I253" s="31"/>
      <c r="J253" s="31"/>
      <c r="K253" s="31">
        <v>1</v>
      </c>
      <c r="L253" s="31"/>
      <c r="M253" s="31"/>
      <c r="N253" s="31"/>
    </row>
    <row r="254" spans="1:14" x14ac:dyDescent="0.2">
      <c r="A254" s="29" t="s">
        <v>543</v>
      </c>
      <c r="B254" s="30" t="s">
        <v>56</v>
      </c>
      <c r="C254" s="31" t="s">
        <v>25</v>
      </c>
      <c r="D254" s="31">
        <v>1200</v>
      </c>
      <c r="E254" s="31"/>
      <c r="F254" s="31"/>
      <c r="G254" s="31"/>
      <c r="H254" s="31"/>
      <c r="I254" s="31"/>
      <c r="J254" s="31"/>
      <c r="K254" s="31">
        <v>5</v>
      </c>
      <c r="L254" s="31"/>
      <c r="M254" s="31"/>
      <c r="N254" s="31"/>
    </row>
    <row r="255" spans="1:14" x14ac:dyDescent="0.2">
      <c r="A255" s="26" t="s">
        <v>234</v>
      </c>
      <c r="B255" s="27" t="s">
        <v>521</v>
      </c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</row>
    <row r="256" spans="1:14" x14ac:dyDescent="0.2">
      <c r="A256" s="29" t="s">
        <v>235</v>
      </c>
      <c r="B256" s="30" t="s">
        <v>488</v>
      </c>
      <c r="C256" s="31" t="s">
        <v>2</v>
      </c>
      <c r="D256" s="31">
        <v>277</v>
      </c>
      <c r="E256" s="40"/>
      <c r="F256" s="31"/>
      <c r="G256" s="31"/>
      <c r="H256" s="31"/>
      <c r="I256" s="31"/>
      <c r="J256" s="31"/>
      <c r="K256" s="31">
        <v>1</v>
      </c>
      <c r="L256" s="31"/>
      <c r="M256" s="31"/>
      <c r="N256" s="31"/>
    </row>
    <row r="257" spans="1:14" x14ac:dyDescent="0.2">
      <c r="A257" s="29" t="s">
        <v>236</v>
      </c>
      <c r="B257" s="30" t="s">
        <v>499</v>
      </c>
      <c r="C257" s="31" t="s">
        <v>2</v>
      </c>
      <c r="D257" s="31">
        <v>131</v>
      </c>
      <c r="E257" s="40"/>
      <c r="F257" s="31"/>
      <c r="G257" s="31"/>
      <c r="H257" s="31"/>
      <c r="I257" s="31"/>
      <c r="J257" s="31"/>
      <c r="K257" s="31">
        <v>1</v>
      </c>
      <c r="L257" s="31"/>
      <c r="M257" s="31"/>
      <c r="N257" s="31"/>
    </row>
    <row r="258" spans="1:14" x14ac:dyDescent="0.2">
      <c r="A258" s="29" t="s">
        <v>237</v>
      </c>
      <c r="B258" s="30" t="s">
        <v>498</v>
      </c>
      <c r="C258" s="31" t="s">
        <v>2</v>
      </c>
      <c r="D258" s="31">
        <v>15</v>
      </c>
      <c r="E258" s="40"/>
      <c r="F258" s="31"/>
      <c r="G258" s="31"/>
      <c r="H258" s="31"/>
      <c r="I258" s="31"/>
      <c r="J258" s="31"/>
      <c r="K258" s="31">
        <v>1</v>
      </c>
      <c r="L258" s="31"/>
      <c r="M258" s="31"/>
      <c r="N258" s="31"/>
    </row>
    <row r="259" spans="1:14" x14ac:dyDescent="0.2">
      <c r="A259" s="29" t="s">
        <v>238</v>
      </c>
      <c r="B259" s="30" t="s">
        <v>510</v>
      </c>
      <c r="C259" s="31" t="s">
        <v>2</v>
      </c>
      <c r="D259" s="31">
        <v>80</v>
      </c>
      <c r="E259" s="40"/>
      <c r="F259" s="31"/>
      <c r="G259" s="31"/>
      <c r="H259" s="31"/>
      <c r="I259" s="31"/>
      <c r="J259" s="31"/>
      <c r="K259" s="31">
        <v>1</v>
      </c>
      <c r="L259" s="31"/>
      <c r="M259" s="31"/>
      <c r="N259" s="31"/>
    </row>
    <row r="260" spans="1:14" ht="25.5" x14ac:dyDescent="0.2">
      <c r="A260" s="29" t="s">
        <v>239</v>
      </c>
      <c r="B260" s="30" t="s">
        <v>471</v>
      </c>
      <c r="C260" s="31" t="s">
        <v>2</v>
      </c>
      <c r="D260" s="31">
        <v>135</v>
      </c>
      <c r="E260" s="40"/>
      <c r="F260" s="31"/>
      <c r="G260" s="31"/>
      <c r="H260" s="31"/>
      <c r="I260" s="31"/>
      <c r="J260" s="31"/>
      <c r="K260" s="31">
        <v>1</v>
      </c>
      <c r="L260" s="31"/>
      <c r="M260" s="31"/>
      <c r="N260" s="31"/>
    </row>
    <row r="261" spans="1:14" x14ac:dyDescent="0.2">
      <c r="A261" s="26" t="s">
        <v>513</v>
      </c>
      <c r="B261" s="27" t="s">
        <v>21</v>
      </c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</row>
    <row r="262" spans="1:14" x14ac:dyDescent="0.2">
      <c r="A262" s="29" t="s">
        <v>514</v>
      </c>
      <c r="B262" s="35" t="s">
        <v>23</v>
      </c>
      <c r="C262" s="36" t="s">
        <v>29</v>
      </c>
      <c r="D262" s="36">
        <v>800</v>
      </c>
      <c r="E262" s="36"/>
      <c r="F262" s="36"/>
      <c r="G262" s="36"/>
      <c r="H262" s="36"/>
      <c r="I262" s="36"/>
      <c r="J262" s="36"/>
      <c r="K262" s="38">
        <v>2</v>
      </c>
      <c r="L262" s="36"/>
      <c r="M262" s="36"/>
      <c r="N262" s="36"/>
    </row>
    <row r="263" spans="1:14" x14ac:dyDescent="0.2">
      <c r="A263" s="29" t="s">
        <v>515</v>
      </c>
      <c r="B263" s="35" t="s">
        <v>13</v>
      </c>
      <c r="C263" s="36" t="s">
        <v>29</v>
      </c>
      <c r="D263" s="36">
        <v>40</v>
      </c>
      <c r="E263" s="36"/>
      <c r="F263" s="36"/>
      <c r="G263" s="36"/>
      <c r="H263" s="36"/>
      <c r="I263" s="36"/>
      <c r="J263" s="36"/>
      <c r="K263" s="38">
        <v>3</v>
      </c>
      <c r="L263" s="36"/>
      <c r="M263" s="36"/>
      <c r="N263" s="36"/>
    </row>
    <row r="264" spans="1:14" x14ac:dyDescent="0.2">
      <c r="A264" s="29" t="s">
        <v>516</v>
      </c>
      <c r="B264" s="35" t="s">
        <v>555</v>
      </c>
      <c r="C264" s="36" t="s">
        <v>29</v>
      </c>
      <c r="D264" s="36">
        <v>1800</v>
      </c>
      <c r="E264" s="36"/>
      <c r="F264" s="36"/>
      <c r="G264" s="36"/>
      <c r="H264" s="36"/>
      <c r="I264" s="36"/>
      <c r="J264" s="36"/>
      <c r="K264" s="38">
        <v>3</v>
      </c>
      <c r="L264" s="36"/>
      <c r="M264" s="36"/>
      <c r="N264" s="36"/>
    </row>
    <row r="265" spans="1:14" x14ac:dyDescent="0.2">
      <c r="A265" s="29" t="s">
        <v>517</v>
      </c>
      <c r="B265" s="35" t="s">
        <v>556</v>
      </c>
      <c r="C265" s="36" t="s">
        <v>29</v>
      </c>
      <c r="D265" s="36">
        <v>800</v>
      </c>
      <c r="E265" s="36"/>
      <c r="F265" s="36"/>
      <c r="G265" s="36"/>
      <c r="H265" s="36"/>
      <c r="I265" s="36"/>
      <c r="J265" s="36"/>
      <c r="K265" s="38">
        <v>3</v>
      </c>
      <c r="L265" s="36"/>
      <c r="M265" s="36"/>
      <c r="N265" s="36"/>
    </row>
    <row r="266" spans="1:14" x14ac:dyDescent="0.2">
      <c r="A266" s="29" t="s">
        <v>518</v>
      </c>
      <c r="B266" s="35" t="s">
        <v>557</v>
      </c>
      <c r="C266" s="36" t="s">
        <v>29</v>
      </c>
      <c r="D266" s="36">
        <v>20</v>
      </c>
      <c r="E266" s="36"/>
      <c r="F266" s="36"/>
      <c r="G266" s="36"/>
      <c r="H266" s="36"/>
      <c r="I266" s="36"/>
      <c r="J266" s="36"/>
      <c r="K266" s="38">
        <v>3</v>
      </c>
      <c r="L266" s="36"/>
      <c r="M266" s="36"/>
      <c r="N266" s="36"/>
    </row>
    <row r="267" spans="1:14" x14ac:dyDescent="0.2">
      <c r="A267" s="29" t="s">
        <v>519</v>
      </c>
      <c r="B267" s="35" t="s">
        <v>558</v>
      </c>
      <c r="C267" s="36" t="s">
        <v>29</v>
      </c>
      <c r="D267" s="36">
        <v>100</v>
      </c>
      <c r="E267" s="36"/>
      <c r="F267" s="36"/>
      <c r="G267" s="36"/>
      <c r="H267" s="36"/>
      <c r="I267" s="36"/>
      <c r="J267" s="36"/>
      <c r="K267" s="38">
        <v>3</v>
      </c>
      <c r="L267" s="36"/>
      <c r="M267" s="36"/>
      <c r="N267" s="36"/>
    </row>
    <row r="268" spans="1:14" x14ac:dyDescent="0.2">
      <c r="A268" s="29" t="s">
        <v>520</v>
      </c>
      <c r="B268" s="44" t="s">
        <v>559</v>
      </c>
      <c r="C268" s="36" t="s">
        <v>2</v>
      </c>
      <c r="D268" s="36">
        <v>100</v>
      </c>
      <c r="E268" s="36"/>
      <c r="F268" s="36"/>
      <c r="G268" s="36"/>
      <c r="H268" s="36"/>
      <c r="I268" s="36"/>
      <c r="J268" s="36"/>
      <c r="K268" s="38">
        <v>3</v>
      </c>
      <c r="L268" s="36"/>
      <c r="M268" s="36"/>
      <c r="N268" s="36"/>
    </row>
    <row r="269" spans="1:14" x14ac:dyDescent="0.2">
      <c r="A269" s="29" t="s">
        <v>561</v>
      </c>
      <c r="B269" s="44" t="s">
        <v>560</v>
      </c>
      <c r="C269" s="38" t="s">
        <v>2</v>
      </c>
      <c r="D269" s="36">
        <v>300</v>
      </c>
      <c r="E269" s="36"/>
      <c r="F269" s="36"/>
      <c r="G269" s="36"/>
      <c r="H269" s="36"/>
      <c r="I269" s="36"/>
      <c r="J269" s="36"/>
      <c r="K269" s="38">
        <v>3</v>
      </c>
      <c r="L269" s="36"/>
      <c r="M269" s="36"/>
      <c r="N269" s="36"/>
    </row>
    <row r="270" spans="1:14" x14ac:dyDescent="0.2">
      <c r="A270" s="29" t="s">
        <v>916</v>
      </c>
      <c r="B270" s="44" t="s">
        <v>917</v>
      </c>
      <c r="C270" s="38" t="s">
        <v>29</v>
      </c>
      <c r="D270" s="36">
        <f>330+60</f>
        <v>390</v>
      </c>
      <c r="E270" s="36"/>
      <c r="F270" s="36"/>
      <c r="G270" s="36"/>
      <c r="H270" s="36"/>
      <c r="I270" s="36"/>
      <c r="J270" s="36"/>
      <c r="K270" s="38">
        <v>3</v>
      </c>
      <c r="L270" s="36"/>
      <c r="M270" s="36"/>
      <c r="N270" s="36"/>
    </row>
    <row r="271" spans="1:14" x14ac:dyDescent="0.2">
      <c r="A271" s="29" t="s">
        <v>918</v>
      </c>
      <c r="B271" s="44" t="s">
        <v>919</v>
      </c>
      <c r="C271" s="36" t="s">
        <v>29</v>
      </c>
      <c r="D271" s="36">
        <v>165</v>
      </c>
      <c r="E271" s="36"/>
      <c r="F271" s="36"/>
      <c r="G271" s="36"/>
      <c r="H271" s="36"/>
      <c r="I271" s="36"/>
      <c r="J271" s="36"/>
      <c r="K271" s="38">
        <v>3</v>
      </c>
      <c r="L271" s="36"/>
      <c r="M271" s="36"/>
      <c r="N271" s="36"/>
    </row>
    <row r="272" spans="1:14" x14ac:dyDescent="0.2">
      <c r="A272" s="29" t="s">
        <v>920</v>
      </c>
      <c r="B272" s="44" t="s">
        <v>921</v>
      </c>
      <c r="C272" s="38" t="s">
        <v>922</v>
      </c>
      <c r="D272" s="36">
        <v>40</v>
      </c>
      <c r="E272" s="36"/>
      <c r="F272" s="36"/>
      <c r="G272" s="36"/>
      <c r="H272" s="36"/>
      <c r="I272" s="36"/>
      <c r="J272" s="36"/>
      <c r="K272" s="38">
        <v>3</v>
      </c>
      <c r="L272" s="36"/>
      <c r="M272" s="36"/>
      <c r="N272" s="36"/>
    </row>
    <row r="273" spans="1:244" x14ac:dyDescent="0.2">
      <c r="A273" s="29" t="s">
        <v>923</v>
      </c>
      <c r="B273" s="44" t="s">
        <v>924</v>
      </c>
      <c r="C273" s="38" t="s">
        <v>922</v>
      </c>
      <c r="D273" s="36">
        <v>150</v>
      </c>
      <c r="E273" s="36"/>
      <c r="F273" s="36"/>
      <c r="G273" s="36"/>
      <c r="H273" s="36"/>
      <c r="I273" s="36"/>
      <c r="J273" s="36"/>
      <c r="K273" s="38">
        <v>3</v>
      </c>
      <c r="L273" s="36"/>
      <c r="M273" s="36"/>
      <c r="N273" s="36"/>
    </row>
    <row r="274" spans="1:244" x14ac:dyDescent="0.2">
      <c r="A274" s="29" t="s">
        <v>925</v>
      </c>
      <c r="B274" s="44" t="s">
        <v>926</v>
      </c>
      <c r="C274" s="38" t="s">
        <v>922</v>
      </c>
      <c r="D274" s="36">
        <v>8</v>
      </c>
      <c r="E274" s="36"/>
      <c r="F274" s="36"/>
      <c r="G274" s="36"/>
      <c r="H274" s="36"/>
      <c r="I274" s="36"/>
      <c r="J274" s="36"/>
      <c r="K274" s="38">
        <v>3</v>
      </c>
      <c r="L274" s="36"/>
      <c r="M274" s="36"/>
      <c r="N274" s="36"/>
    </row>
    <row r="275" spans="1:244" x14ac:dyDescent="0.2">
      <c r="A275" s="26" t="s">
        <v>536</v>
      </c>
      <c r="B275" s="27" t="s">
        <v>537</v>
      </c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</row>
    <row r="276" spans="1:244" x14ac:dyDescent="0.2">
      <c r="A276" s="29" t="s">
        <v>538</v>
      </c>
      <c r="B276" s="35" t="s">
        <v>539</v>
      </c>
      <c r="C276" s="36" t="s">
        <v>25</v>
      </c>
      <c r="D276" s="36">
        <v>2</v>
      </c>
      <c r="E276" s="36"/>
      <c r="F276" s="36"/>
      <c r="G276" s="36"/>
      <c r="H276" s="36"/>
      <c r="I276" s="36"/>
      <c r="J276" s="36"/>
      <c r="K276" s="38">
        <v>4</v>
      </c>
      <c r="L276" s="36"/>
      <c r="M276" s="36"/>
      <c r="N276" s="36"/>
    </row>
    <row r="277" spans="1:244" x14ac:dyDescent="0.2">
      <c r="A277" s="29" t="s">
        <v>541</v>
      </c>
      <c r="B277" s="35" t="s">
        <v>540</v>
      </c>
      <c r="C277" s="36" t="s">
        <v>25</v>
      </c>
      <c r="D277" s="36">
        <v>2</v>
      </c>
      <c r="E277" s="36"/>
      <c r="F277" s="36"/>
      <c r="G277" s="36"/>
      <c r="H277" s="36"/>
      <c r="I277" s="36"/>
      <c r="J277" s="36"/>
      <c r="K277" s="38">
        <v>4</v>
      </c>
      <c r="L277" s="36"/>
      <c r="M277" s="36"/>
      <c r="N277" s="36"/>
    </row>
    <row r="278" spans="1:244" s="63" customFormat="1" ht="15.75" x14ac:dyDescent="0.2">
      <c r="A278" s="59" t="s">
        <v>240</v>
      </c>
      <c r="B278" s="60" t="s">
        <v>211</v>
      </c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  <c r="AF278" s="62"/>
      <c r="AG278" s="62"/>
      <c r="AH278" s="62"/>
      <c r="AI278" s="62"/>
      <c r="AJ278" s="62"/>
      <c r="AK278" s="62"/>
      <c r="AL278" s="62"/>
      <c r="AM278" s="62"/>
      <c r="AN278" s="62"/>
      <c r="AO278" s="62"/>
      <c r="AP278" s="62"/>
      <c r="AQ278" s="62"/>
      <c r="AR278" s="62"/>
      <c r="AS278" s="62"/>
      <c r="AT278" s="62"/>
      <c r="AU278" s="62"/>
      <c r="AV278" s="62"/>
      <c r="AW278" s="62"/>
      <c r="AX278" s="62"/>
      <c r="AY278" s="62"/>
      <c r="AZ278" s="62"/>
      <c r="BA278" s="62"/>
      <c r="BB278" s="62"/>
      <c r="BC278" s="62"/>
      <c r="BD278" s="62"/>
      <c r="BE278" s="62"/>
      <c r="BF278" s="62"/>
      <c r="BG278" s="62"/>
      <c r="BH278" s="62"/>
      <c r="BI278" s="62"/>
      <c r="BJ278" s="62"/>
      <c r="BK278" s="62"/>
      <c r="BL278" s="62"/>
      <c r="BM278" s="62"/>
      <c r="BN278" s="62"/>
      <c r="BO278" s="62"/>
      <c r="BP278" s="62"/>
      <c r="BQ278" s="62"/>
      <c r="BR278" s="62"/>
      <c r="BS278" s="62"/>
      <c r="BT278" s="62"/>
      <c r="BU278" s="62"/>
      <c r="BV278" s="62"/>
      <c r="BW278" s="62"/>
      <c r="BX278" s="62"/>
      <c r="BY278" s="62"/>
      <c r="BZ278" s="62"/>
      <c r="CA278" s="62"/>
      <c r="CB278" s="62"/>
      <c r="CC278" s="62"/>
      <c r="CD278" s="62"/>
      <c r="CE278" s="62"/>
      <c r="CF278" s="62"/>
      <c r="CG278" s="62"/>
      <c r="CH278" s="62"/>
      <c r="CI278" s="62"/>
      <c r="CJ278" s="62"/>
      <c r="CK278" s="62"/>
      <c r="CL278" s="62"/>
      <c r="CM278" s="62"/>
      <c r="CN278" s="62"/>
      <c r="CO278" s="62"/>
      <c r="CP278" s="62"/>
      <c r="CQ278" s="62"/>
      <c r="CR278" s="62"/>
      <c r="CS278" s="62"/>
      <c r="CT278" s="62"/>
      <c r="CU278" s="62"/>
      <c r="CV278" s="62"/>
      <c r="CW278" s="62"/>
      <c r="CX278" s="62"/>
      <c r="CY278" s="62"/>
      <c r="CZ278" s="62"/>
      <c r="DA278" s="62"/>
      <c r="DB278" s="62"/>
      <c r="DC278" s="62"/>
      <c r="DD278" s="62"/>
      <c r="DE278" s="62"/>
      <c r="DF278" s="62"/>
      <c r="DG278" s="62"/>
      <c r="DH278" s="62"/>
      <c r="DI278" s="62"/>
      <c r="DJ278" s="62"/>
      <c r="DK278" s="62"/>
      <c r="DL278" s="62"/>
      <c r="DM278" s="62"/>
      <c r="DN278" s="62"/>
      <c r="DO278" s="62"/>
      <c r="DP278" s="62"/>
      <c r="DQ278" s="62"/>
      <c r="DR278" s="62"/>
      <c r="DS278" s="62"/>
      <c r="DT278" s="62"/>
      <c r="DU278" s="62"/>
      <c r="DV278" s="62"/>
      <c r="DW278" s="62"/>
      <c r="DX278" s="62"/>
      <c r="DY278" s="62"/>
      <c r="DZ278" s="62"/>
      <c r="EA278" s="62"/>
      <c r="EB278" s="62"/>
      <c r="EC278" s="62"/>
      <c r="ED278" s="62"/>
      <c r="EE278" s="62"/>
      <c r="EF278" s="62"/>
      <c r="EG278" s="62"/>
      <c r="EH278" s="62"/>
      <c r="EI278" s="62"/>
      <c r="EJ278" s="62"/>
      <c r="EK278" s="62"/>
      <c r="EL278" s="62"/>
      <c r="EM278" s="62"/>
      <c r="EN278" s="62"/>
      <c r="EO278" s="62"/>
      <c r="EP278" s="62"/>
      <c r="EQ278" s="62"/>
      <c r="ER278" s="62"/>
      <c r="ES278" s="62"/>
      <c r="ET278" s="62"/>
      <c r="EU278" s="62"/>
      <c r="EV278" s="62"/>
      <c r="EW278" s="62"/>
      <c r="EX278" s="62"/>
      <c r="EY278" s="62"/>
      <c r="EZ278" s="62"/>
      <c r="FA278" s="62"/>
      <c r="FB278" s="62"/>
      <c r="FC278" s="62"/>
      <c r="FD278" s="62"/>
      <c r="FE278" s="62"/>
      <c r="FF278" s="62"/>
      <c r="FG278" s="62"/>
      <c r="FH278" s="62"/>
      <c r="FI278" s="62"/>
      <c r="FJ278" s="62"/>
      <c r="FK278" s="62"/>
      <c r="FL278" s="62"/>
      <c r="FM278" s="62"/>
      <c r="FN278" s="62"/>
      <c r="FO278" s="62"/>
      <c r="FP278" s="62"/>
      <c r="FQ278" s="62"/>
      <c r="FR278" s="62"/>
      <c r="FS278" s="62"/>
      <c r="FT278" s="62"/>
      <c r="FU278" s="62"/>
      <c r="FV278" s="62"/>
      <c r="FW278" s="62"/>
      <c r="FX278" s="62"/>
      <c r="FY278" s="62"/>
      <c r="FZ278" s="62"/>
      <c r="GA278" s="62"/>
      <c r="GB278" s="62"/>
      <c r="GC278" s="62"/>
      <c r="GD278" s="62"/>
      <c r="GE278" s="62"/>
      <c r="GF278" s="62"/>
      <c r="GG278" s="62"/>
      <c r="GH278" s="62"/>
      <c r="GI278" s="62"/>
      <c r="GJ278" s="62"/>
      <c r="GK278" s="62"/>
      <c r="GL278" s="62"/>
      <c r="GM278" s="62"/>
      <c r="GN278" s="62"/>
      <c r="GO278" s="62"/>
      <c r="GP278" s="62"/>
      <c r="GQ278" s="62"/>
      <c r="GR278" s="62"/>
      <c r="GS278" s="62"/>
      <c r="GT278" s="62"/>
      <c r="GU278" s="62"/>
      <c r="GV278" s="62"/>
      <c r="GW278" s="62"/>
      <c r="GX278" s="62"/>
      <c r="GY278" s="62"/>
      <c r="GZ278" s="62"/>
      <c r="HA278" s="62"/>
      <c r="HB278" s="62"/>
      <c r="HC278" s="62"/>
      <c r="HD278" s="62"/>
      <c r="HE278" s="62"/>
      <c r="HF278" s="62"/>
      <c r="HG278" s="62"/>
      <c r="HH278" s="62"/>
      <c r="HI278" s="62"/>
      <c r="HJ278" s="62"/>
      <c r="HK278" s="62"/>
      <c r="HL278" s="62"/>
      <c r="HM278" s="62"/>
      <c r="HN278" s="62"/>
      <c r="HO278" s="62"/>
      <c r="HP278" s="62"/>
      <c r="HQ278" s="62"/>
      <c r="HR278" s="62"/>
      <c r="HS278" s="62"/>
      <c r="HT278" s="62"/>
      <c r="HU278" s="62"/>
      <c r="HV278" s="62"/>
      <c r="HW278" s="62"/>
      <c r="HX278" s="62"/>
      <c r="HY278" s="62"/>
      <c r="HZ278" s="62"/>
      <c r="IA278" s="62"/>
      <c r="IB278" s="62"/>
      <c r="IC278" s="62"/>
      <c r="ID278" s="62"/>
      <c r="IE278" s="62"/>
      <c r="IF278" s="62"/>
      <c r="IG278" s="62"/>
      <c r="IH278" s="62"/>
      <c r="II278" s="62"/>
      <c r="IJ278" s="62"/>
    </row>
    <row r="279" spans="1:244" x14ac:dyDescent="0.2">
      <c r="A279" s="26" t="s">
        <v>241</v>
      </c>
      <c r="B279" s="27" t="s">
        <v>6</v>
      </c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</row>
    <row r="280" spans="1:244" ht="25.5" x14ac:dyDescent="0.2">
      <c r="A280" s="29" t="s">
        <v>242</v>
      </c>
      <c r="B280" s="30" t="s">
        <v>492</v>
      </c>
      <c r="C280" s="31" t="s">
        <v>5</v>
      </c>
      <c r="D280" s="31">
        <v>1</v>
      </c>
      <c r="E280" s="31"/>
      <c r="F280" s="31"/>
      <c r="G280" s="31"/>
      <c r="H280" s="31"/>
      <c r="I280" s="31"/>
      <c r="J280" s="31"/>
      <c r="K280" s="31">
        <v>3</v>
      </c>
      <c r="L280" s="31"/>
      <c r="M280" s="31"/>
      <c r="N280" s="31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</row>
    <row r="281" spans="1:244" ht="25.5" x14ac:dyDescent="0.2">
      <c r="A281" s="29" t="s">
        <v>243</v>
      </c>
      <c r="B281" s="30" t="s">
        <v>493</v>
      </c>
      <c r="C281" s="31" t="s">
        <v>5</v>
      </c>
      <c r="D281" s="31">
        <v>1</v>
      </c>
      <c r="E281" s="31"/>
      <c r="F281" s="31"/>
      <c r="G281" s="31"/>
      <c r="H281" s="31"/>
      <c r="I281" s="31"/>
      <c r="J281" s="31"/>
      <c r="K281" s="31">
        <v>3</v>
      </c>
      <c r="L281" s="31"/>
      <c r="M281" s="31"/>
      <c r="N281" s="31"/>
      <c r="P281" s="8"/>
      <c r="Q281" s="8"/>
      <c r="R281" s="8"/>
    </row>
    <row r="282" spans="1:244" ht="25.5" x14ac:dyDescent="0.2">
      <c r="A282" s="29" t="s">
        <v>927</v>
      </c>
      <c r="B282" s="30" t="s">
        <v>494</v>
      </c>
      <c r="C282" s="31" t="s">
        <v>59</v>
      </c>
      <c r="D282" s="31">
        <v>1</v>
      </c>
      <c r="E282" s="31"/>
      <c r="F282" s="31"/>
      <c r="G282" s="31"/>
      <c r="H282" s="31"/>
      <c r="I282" s="31"/>
      <c r="J282" s="31"/>
      <c r="K282" s="31">
        <v>1</v>
      </c>
      <c r="L282" s="31"/>
      <c r="M282" s="31"/>
      <c r="N282" s="31"/>
    </row>
    <row r="283" spans="1:244" x14ac:dyDescent="0.2">
      <c r="A283" s="29" t="s">
        <v>244</v>
      </c>
      <c r="B283" s="30" t="s">
        <v>73</v>
      </c>
      <c r="C283" s="31" t="s">
        <v>59</v>
      </c>
      <c r="D283" s="31">
        <v>1</v>
      </c>
      <c r="E283" s="31"/>
      <c r="F283" s="31"/>
      <c r="G283" s="31"/>
      <c r="H283" s="31"/>
      <c r="I283" s="31"/>
      <c r="J283" s="31"/>
      <c r="K283" s="31">
        <v>6</v>
      </c>
      <c r="L283" s="31"/>
      <c r="M283" s="31"/>
      <c r="N283" s="31"/>
    </row>
    <row r="284" spans="1:244" ht="25.5" x14ac:dyDescent="0.2">
      <c r="A284" s="29" t="s">
        <v>245</v>
      </c>
      <c r="B284" s="30" t="s">
        <v>74</v>
      </c>
      <c r="C284" s="31" t="s">
        <v>5</v>
      </c>
      <c r="D284" s="31">
        <v>2</v>
      </c>
      <c r="E284" s="31"/>
      <c r="F284" s="31"/>
      <c r="G284" s="31"/>
      <c r="H284" s="31"/>
      <c r="I284" s="31"/>
      <c r="J284" s="31"/>
      <c r="K284" s="31">
        <v>6</v>
      </c>
      <c r="L284" s="31"/>
      <c r="M284" s="31"/>
      <c r="N284" s="31"/>
    </row>
    <row r="285" spans="1:244" x14ac:dyDescent="0.2">
      <c r="A285" s="26" t="s">
        <v>246</v>
      </c>
      <c r="B285" s="27" t="s">
        <v>7</v>
      </c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</row>
    <row r="286" spans="1:244" ht="25.5" x14ac:dyDescent="0.2">
      <c r="A286" s="29" t="s">
        <v>247</v>
      </c>
      <c r="B286" s="30" t="s">
        <v>495</v>
      </c>
      <c r="C286" s="31" t="s">
        <v>5</v>
      </c>
      <c r="D286" s="31">
        <v>2</v>
      </c>
      <c r="E286" s="31"/>
      <c r="F286" s="31"/>
      <c r="G286" s="31"/>
      <c r="H286" s="31"/>
      <c r="I286" s="31"/>
      <c r="J286" s="31"/>
      <c r="K286" s="31">
        <v>3</v>
      </c>
      <c r="L286" s="31"/>
      <c r="M286" s="31"/>
      <c r="N286" s="31"/>
    </row>
    <row r="287" spans="1:244" ht="25.5" x14ac:dyDescent="0.2">
      <c r="A287" s="32" t="s">
        <v>248</v>
      </c>
      <c r="B287" s="30" t="s">
        <v>496</v>
      </c>
      <c r="C287" s="31" t="s">
        <v>59</v>
      </c>
      <c r="D287" s="31">
        <v>1</v>
      </c>
      <c r="E287" s="31"/>
      <c r="F287" s="31"/>
      <c r="G287" s="31"/>
      <c r="H287" s="31"/>
      <c r="I287" s="31"/>
      <c r="J287" s="31"/>
      <c r="K287" s="31">
        <v>1</v>
      </c>
      <c r="L287" s="31"/>
      <c r="M287" s="31"/>
      <c r="N287" s="31"/>
    </row>
    <row r="288" spans="1:244" ht="25.5" x14ac:dyDescent="0.2">
      <c r="A288" s="32" t="s">
        <v>249</v>
      </c>
      <c r="B288" s="30" t="s">
        <v>75</v>
      </c>
      <c r="C288" s="31" t="s">
        <v>5</v>
      </c>
      <c r="D288" s="31">
        <v>2</v>
      </c>
      <c r="E288" s="31"/>
      <c r="F288" s="31"/>
      <c r="G288" s="31"/>
      <c r="H288" s="31"/>
      <c r="I288" s="31"/>
      <c r="J288" s="31"/>
      <c r="K288" s="31">
        <v>6</v>
      </c>
      <c r="L288" s="31"/>
      <c r="M288" s="31"/>
      <c r="N288" s="31"/>
    </row>
    <row r="289" spans="1:244" ht="25.5" x14ac:dyDescent="0.2">
      <c r="A289" s="32" t="s">
        <v>250</v>
      </c>
      <c r="B289" s="30" t="s">
        <v>69</v>
      </c>
      <c r="C289" s="31" t="s">
        <v>5</v>
      </c>
      <c r="D289" s="31">
        <v>2</v>
      </c>
      <c r="E289" s="31"/>
      <c r="F289" s="31"/>
      <c r="G289" s="31"/>
      <c r="H289" s="31"/>
      <c r="I289" s="31"/>
      <c r="J289" s="31"/>
      <c r="K289" s="31">
        <v>6</v>
      </c>
      <c r="L289" s="31"/>
      <c r="M289" s="31"/>
      <c r="N289" s="31"/>
    </row>
    <row r="290" spans="1:244" x14ac:dyDescent="0.2">
      <c r="A290" s="26" t="s">
        <v>251</v>
      </c>
      <c r="B290" s="27" t="s">
        <v>8</v>
      </c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</row>
    <row r="291" spans="1:244" ht="25.5" x14ac:dyDescent="0.2">
      <c r="A291" s="29" t="s">
        <v>252</v>
      </c>
      <c r="B291" s="30" t="s">
        <v>497</v>
      </c>
      <c r="C291" s="31" t="s">
        <v>5</v>
      </c>
      <c r="D291" s="31">
        <v>1</v>
      </c>
      <c r="E291" s="42"/>
      <c r="F291" s="42"/>
      <c r="G291" s="42"/>
      <c r="H291" s="42"/>
      <c r="I291" s="42"/>
      <c r="J291" s="42"/>
      <c r="K291" s="31">
        <v>3</v>
      </c>
      <c r="L291" s="42"/>
      <c r="M291" s="42"/>
      <c r="N291" s="42"/>
    </row>
    <row r="292" spans="1:244" x14ac:dyDescent="0.2">
      <c r="A292" s="29" t="s">
        <v>253</v>
      </c>
      <c r="B292" s="65" t="s">
        <v>76</v>
      </c>
      <c r="C292" s="31" t="s">
        <v>3</v>
      </c>
      <c r="D292" s="31">
        <v>1</v>
      </c>
      <c r="E292" s="42"/>
      <c r="F292" s="42"/>
      <c r="G292" s="42"/>
      <c r="H292" s="42"/>
      <c r="I292" s="42"/>
      <c r="J292" s="42"/>
      <c r="K292" s="31">
        <v>1</v>
      </c>
      <c r="L292" s="42"/>
      <c r="M292" s="42"/>
      <c r="N292" s="42"/>
    </row>
    <row r="293" spans="1:244" ht="25.5" x14ac:dyDescent="0.2">
      <c r="A293" s="29" t="s">
        <v>254</v>
      </c>
      <c r="B293" s="65" t="s">
        <v>77</v>
      </c>
      <c r="C293" s="31" t="s">
        <v>5</v>
      </c>
      <c r="D293" s="31">
        <v>1</v>
      </c>
      <c r="E293" s="45"/>
      <c r="F293" s="45"/>
      <c r="G293" s="45"/>
      <c r="H293" s="45"/>
      <c r="I293" s="45"/>
      <c r="J293" s="45"/>
      <c r="K293" s="31">
        <v>1</v>
      </c>
      <c r="L293" s="45"/>
      <c r="M293" s="45"/>
      <c r="N293" s="45"/>
    </row>
    <row r="294" spans="1:244" x14ac:dyDescent="0.2">
      <c r="A294" s="29" t="s">
        <v>255</v>
      </c>
      <c r="B294" s="65" t="s">
        <v>70</v>
      </c>
      <c r="C294" s="31" t="s">
        <v>5</v>
      </c>
      <c r="D294" s="31">
        <v>1</v>
      </c>
      <c r="E294" s="42"/>
      <c r="F294" s="42"/>
      <c r="G294" s="42"/>
      <c r="H294" s="42"/>
      <c r="I294" s="42"/>
      <c r="J294" s="42"/>
      <c r="K294" s="31">
        <v>6</v>
      </c>
      <c r="L294" s="42"/>
      <c r="M294" s="42"/>
      <c r="N294" s="42"/>
    </row>
    <row r="295" spans="1:244" x14ac:dyDescent="0.2">
      <c r="A295" s="26" t="s">
        <v>531</v>
      </c>
      <c r="B295" s="27" t="s">
        <v>532</v>
      </c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</row>
    <row r="296" spans="1:244" x14ac:dyDescent="0.2">
      <c r="A296" s="29" t="s">
        <v>542</v>
      </c>
      <c r="B296" s="30" t="s">
        <v>533</v>
      </c>
      <c r="C296" s="31" t="s">
        <v>5</v>
      </c>
      <c r="D296" s="31">
        <v>7</v>
      </c>
      <c r="E296" s="42"/>
      <c r="F296" s="42"/>
      <c r="G296" s="42"/>
      <c r="H296" s="42"/>
      <c r="I296" s="42"/>
      <c r="J296" s="42"/>
      <c r="K296" s="31">
        <v>3</v>
      </c>
      <c r="L296" s="42"/>
      <c r="M296" s="42"/>
      <c r="N296" s="42"/>
    </row>
    <row r="297" spans="1:244" s="63" customFormat="1" ht="15.75" x14ac:dyDescent="0.2">
      <c r="A297" s="59" t="s">
        <v>256</v>
      </c>
      <c r="B297" s="60" t="s">
        <v>465</v>
      </c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  <c r="AM297" s="62"/>
      <c r="AN297" s="62"/>
      <c r="AO297" s="62"/>
      <c r="AP297" s="62"/>
      <c r="AQ297" s="62"/>
      <c r="AR297" s="62"/>
      <c r="AS297" s="62"/>
      <c r="AT297" s="62"/>
      <c r="AU297" s="62"/>
      <c r="AV297" s="62"/>
      <c r="AW297" s="62"/>
      <c r="AX297" s="62"/>
      <c r="AY297" s="62"/>
      <c r="AZ297" s="62"/>
      <c r="BA297" s="62"/>
      <c r="BB297" s="62"/>
      <c r="BC297" s="62"/>
      <c r="BD297" s="62"/>
      <c r="BE297" s="62"/>
      <c r="BF297" s="62"/>
      <c r="BG297" s="62"/>
      <c r="BH297" s="62"/>
      <c r="BI297" s="62"/>
      <c r="BJ297" s="62"/>
      <c r="BK297" s="62"/>
      <c r="BL297" s="62"/>
      <c r="BM297" s="62"/>
      <c r="BN297" s="62"/>
      <c r="BO297" s="62"/>
      <c r="BP297" s="62"/>
      <c r="BQ297" s="62"/>
      <c r="BR297" s="62"/>
      <c r="BS297" s="62"/>
      <c r="BT297" s="62"/>
      <c r="BU297" s="62"/>
      <c r="BV297" s="62"/>
      <c r="BW297" s="62"/>
      <c r="BX297" s="62"/>
      <c r="BY297" s="62"/>
      <c r="BZ297" s="62"/>
      <c r="CA297" s="62"/>
      <c r="CB297" s="62"/>
      <c r="CC297" s="62"/>
      <c r="CD297" s="62"/>
      <c r="CE297" s="62"/>
      <c r="CF297" s="62"/>
      <c r="CG297" s="62"/>
      <c r="CH297" s="62"/>
      <c r="CI297" s="62"/>
      <c r="CJ297" s="62"/>
      <c r="CK297" s="62"/>
      <c r="CL297" s="62"/>
      <c r="CM297" s="62"/>
      <c r="CN297" s="62"/>
      <c r="CO297" s="62"/>
      <c r="CP297" s="62"/>
      <c r="CQ297" s="62"/>
      <c r="CR297" s="62"/>
      <c r="CS297" s="62"/>
      <c r="CT297" s="62"/>
      <c r="CU297" s="62"/>
      <c r="CV297" s="62"/>
      <c r="CW297" s="62"/>
      <c r="CX297" s="62"/>
      <c r="CY297" s="62"/>
      <c r="CZ297" s="62"/>
      <c r="DA297" s="62"/>
      <c r="DB297" s="62"/>
      <c r="DC297" s="62"/>
      <c r="DD297" s="62"/>
      <c r="DE297" s="62"/>
      <c r="DF297" s="62"/>
      <c r="DG297" s="62"/>
      <c r="DH297" s="62"/>
      <c r="DI297" s="62"/>
      <c r="DJ297" s="62"/>
      <c r="DK297" s="62"/>
      <c r="DL297" s="62"/>
      <c r="DM297" s="62"/>
      <c r="DN297" s="62"/>
      <c r="DO297" s="62"/>
      <c r="DP297" s="62"/>
      <c r="DQ297" s="62"/>
      <c r="DR297" s="62"/>
      <c r="DS297" s="62"/>
      <c r="DT297" s="62"/>
      <c r="DU297" s="62"/>
      <c r="DV297" s="62"/>
      <c r="DW297" s="62"/>
      <c r="DX297" s="62"/>
      <c r="DY297" s="62"/>
      <c r="DZ297" s="62"/>
      <c r="EA297" s="62"/>
      <c r="EB297" s="62"/>
      <c r="EC297" s="62"/>
      <c r="ED297" s="62"/>
      <c r="EE297" s="62"/>
      <c r="EF297" s="62"/>
      <c r="EG297" s="62"/>
      <c r="EH297" s="62"/>
      <c r="EI297" s="62"/>
      <c r="EJ297" s="62"/>
      <c r="EK297" s="62"/>
      <c r="EL297" s="62"/>
      <c r="EM297" s="62"/>
      <c r="EN297" s="62"/>
      <c r="EO297" s="62"/>
      <c r="EP297" s="62"/>
      <c r="EQ297" s="62"/>
      <c r="ER297" s="62"/>
      <c r="ES297" s="62"/>
      <c r="ET297" s="62"/>
      <c r="EU297" s="62"/>
      <c r="EV297" s="62"/>
      <c r="EW297" s="62"/>
      <c r="EX297" s="62"/>
      <c r="EY297" s="62"/>
      <c r="EZ297" s="62"/>
      <c r="FA297" s="62"/>
      <c r="FB297" s="62"/>
      <c r="FC297" s="62"/>
      <c r="FD297" s="62"/>
      <c r="FE297" s="62"/>
      <c r="FF297" s="62"/>
      <c r="FG297" s="62"/>
      <c r="FH297" s="62"/>
      <c r="FI297" s="62"/>
      <c r="FJ297" s="62"/>
      <c r="FK297" s="62"/>
      <c r="FL297" s="62"/>
      <c r="FM297" s="62"/>
      <c r="FN297" s="62"/>
      <c r="FO297" s="62"/>
      <c r="FP297" s="62"/>
      <c r="FQ297" s="62"/>
      <c r="FR297" s="62"/>
      <c r="FS297" s="62"/>
      <c r="FT297" s="62"/>
      <c r="FU297" s="62"/>
      <c r="FV297" s="62"/>
      <c r="FW297" s="62"/>
      <c r="FX297" s="62"/>
      <c r="FY297" s="62"/>
      <c r="FZ297" s="62"/>
      <c r="GA297" s="62"/>
      <c r="GB297" s="62"/>
      <c r="GC297" s="62"/>
      <c r="GD297" s="62"/>
      <c r="GE297" s="62"/>
      <c r="GF297" s="62"/>
      <c r="GG297" s="62"/>
      <c r="GH297" s="62"/>
      <c r="GI297" s="62"/>
      <c r="GJ297" s="62"/>
      <c r="GK297" s="62"/>
      <c r="GL297" s="62"/>
      <c r="GM297" s="62"/>
      <c r="GN297" s="62"/>
      <c r="GO297" s="62"/>
      <c r="GP297" s="62"/>
      <c r="GQ297" s="62"/>
      <c r="GR297" s="62"/>
      <c r="GS297" s="62"/>
      <c r="GT297" s="62"/>
      <c r="GU297" s="62"/>
      <c r="GV297" s="62"/>
      <c r="GW297" s="62"/>
      <c r="GX297" s="62"/>
      <c r="GY297" s="62"/>
      <c r="GZ297" s="62"/>
      <c r="HA297" s="62"/>
      <c r="HB297" s="62"/>
      <c r="HC297" s="62"/>
      <c r="HD297" s="62"/>
      <c r="HE297" s="62"/>
      <c r="HF297" s="62"/>
      <c r="HG297" s="62"/>
      <c r="HH297" s="62"/>
      <c r="HI297" s="62"/>
      <c r="HJ297" s="62"/>
      <c r="HK297" s="62"/>
      <c r="HL297" s="62"/>
      <c r="HM297" s="62"/>
      <c r="HN297" s="62"/>
      <c r="HO297" s="62"/>
      <c r="HP297" s="62"/>
      <c r="HQ297" s="62"/>
      <c r="HR297" s="62"/>
      <c r="HS297" s="62"/>
      <c r="HT297" s="62"/>
      <c r="HU297" s="62"/>
      <c r="HV297" s="62"/>
      <c r="HW297" s="62"/>
      <c r="HX297" s="62"/>
      <c r="HY297" s="62"/>
      <c r="HZ297" s="62"/>
      <c r="IA297" s="62"/>
      <c r="IB297" s="62"/>
      <c r="IC297" s="62"/>
      <c r="ID297" s="62"/>
      <c r="IE297" s="62"/>
      <c r="IF297" s="62"/>
      <c r="IG297" s="62"/>
      <c r="IH297" s="62"/>
      <c r="II297" s="62"/>
      <c r="IJ297" s="62"/>
    </row>
    <row r="298" spans="1:244" x14ac:dyDescent="0.2">
      <c r="A298" s="26" t="s">
        <v>257</v>
      </c>
      <c r="B298" s="27" t="s">
        <v>199</v>
      </c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</row>
    <row r="299" spans="1:244" x14ac:dyDescent="0.2">
      <c r="A299" s="29" t="s">
        <v>258</v>
      </c>
      <c r="B299" s="30" t="s">
        <v>203</v>
      </c>
      <c r="C299" s="42" t="s">
        <v>3</v>
      </c>
      <c r="D299" s="36">
        <v>1</v>
      </c>
      <c r="E299" s="36"/>
      <c r="F299" s="36"/>
      <c r="G299" s="36"/>
      <c r="H299" s="36"/>
      <c r="I299" s="36"/>
      <c r="J299" s="36"/>
      <c r="K299" s="38">
        <v>7</v>
      </c>
      <c r="L299" s="36"/>
      <c r="M299" s="36"/>
      <c r="N299" s="36"/>
    </row>
    <row r="300" spans="1:244" x14ac:dyDescent="0.2">
      <c r="A300" s="29" t="s">
        <v>259</v>
      </c>
      <c r="B300" s="30" t="s">
        <v>562</v>
      </c>
      <c r="C300" s="36" t="s">
        <v>41</v>
      </c>
      <c r="D300" s="36">
        <v>14</v>
      </c>
      <c r="E300" s="36"/>
      <c r="F300" s="36"/>
      <c r="G300" s="36"/>
      <c r="H300" s="36"/>
      <c r="I300" s="36"/>
      <c r="J300" s="36"/>
      <c r="K300" s="38">
        <v>4</v>
      </c>
      <c r="L300" s="36"/>
      <c r="M300" s="36"/>
      <c r="N300" s="36"/>
    </row>
    <row r="301" spans="1:244" x14ac:dyDescent="0.2">
      <c r="A301" s="29" t="s">
        <v>260</v>
      </c>
      <c r="B301" s="30" t="s">
        <v>201</v>
      </c>
      <c r="C301" s="36" t="s">
        <v>25</v>
      </c>
      <c r="D301" s="36">
        <v>13</v>
      </c>
      <c r="E301" s="36"/>
      <c r="F301" s="36"/>
      <c r="G301" s="36"/>
      <c r="H301" s="36"/>
      <c r="I301" s="36"/>
      <c r="J301" s="36"/>
      <c r="K301" s="38">
        <v>4</v>
      </c>
      <c r="L301" s="36"/>
      <c r="M301" s="36"/>
      <c r="N301" s="36"/>
    </row>
    <row r="302" spans="1:244" x14ac:dyDescent="0.2">
      <c r="A302" s="29" t="s">
        <v>261</v>
      </c>
      <c r="B302" s="30" t="s">
        <v>487</v>
      </c>
      <c r="C302" s="36" t="s">
        <v>25</v>
      </c>
      <c r="D302" s="36">
        <v>12</v>
      </c>
      <c r="E302" s="36"/>
      <c r="F302" s="36"/>
      <c r="G302" s="36"/>
      <c r="H302" s="36"/>
      <c r="I302" s="36"/>
      <c r="J302" s="36"/>
      <c r="K302" s="38">
        <v>4</v>
      </c>
      <c r="L302" s="36"/>
      <c r="M302" s="36"/>
      <c r="N302" s="36"/>
    </row>
    <row r="303" spans="1:244" x14ac:dyDescent="0.2">
      <c r="A303" s="29" t="s">
        <v>262</v>
      </c>
      <c r="B303" s="30" t="s">
        <v>553</v>
      </c>
      <c r="C303" s="42" t="s">
        <v>3</v>
      </c>
      <c r="D303" s="36">
        <v>1</v>
      </c>
      <c r="E303" s="36"/>
      <c r="F303" s="36"/>
      <c r="G303" s="36"/>
      <c r="H303" s="36"/>
      <c r="I303" s="36"/>
      <c r="J303" s="36"/>
      <c r="K303" s="38">
        <v>5</v>
      </c>
      <c r="L303" s="36"/>
      <c r="M303" s="36"/>
      <c r="N303" s="36"/>
    </row>
    <row r="304" spans="1:244" x14ac:dyDescent="0.2">
      <c r="A304" s="29" t="s">
        <v>263</v>
      </c>
      <c r="B304" s="30" t="s">
        <v>202</v>
      </c>
      <c r="C304" s="42" t="s">
        <v>3</v>
      </c>
      <c r="D304" s="36">
        <v>1</v>
      </c>
      <c r="E304" s="36"/>
      <c r="F304" s="36"/>
      <c r="G304" s="36"/>
      <c r="H304" s="36"/>
      <c r="I304" s="36"/>
      <c r="J304" s="36"/>
      <c r="K304" s="38">
        <v>5</v>
      </c>
      <c r="L304" s="36"/>
      <c r="M304" s="36"/>
      <c r="N304" s="36"/>
    </row>
    <row r="305" spans="1:244" x14ac:dyDescent="0.2">
      <c r="A305" s="29" t="s">
        <v>264</v>
      </c>
      <c r="B305" s="30" t="s">
        <v>552</v>
      </c>
      <c r="C305" s="42" t="s">
        <v>3</v>
      </c>
      <c r="D305" s="36">
        <v>1</v>
      </c>
      <c r="E305" s="36"/>
      <c r="F305" s="36"/>
      <c r="G305" s="36"/>
      <c r="H305" s="36"/>
      <c r="I305" s="36"/>
      <c r="J305" s="36"/>
      <c r="K305" s="38">
        <v>1</v>
      </c>
      <c r="L305" s="36"/>
      <c r="M305" s="36"/>
      <c r="N305" s="36"/>
    </row>
    <row r="306" spans="1:244" x14ac:dyDescent="0.2">
      <c r="A306" s="29" t="s">
        <v>265</v>
      </c>
      <c r="B306" s="30" t="s">
        <v>200</v>
      </c>
      <c r="C306" s="42" t="s">
        <v>3</v>
      </c>
      <c r="D306" s="36">
        <v>1</v>
      </c>
      <c r="E306" s="36"/>
      <c r="F306" s="36"/>
      <c r="G306" s="36"/>
      <c r="H306" s="36"/>
      <c r="I306" s="36"/>
      <c r="J306" s="36"/>
      <c r="K306" s="38">
        <v>6</v>
      </c>
      <c r="L306" s="36"/>
      <c r="M306" s="36"/>
      <c r="N306" s="36"/>
    </row>
    <row r="307" spans="1:244" x14ac:dyDescent="0.2">
      <c r="A307" s="29" t="s">
        <v>266</v>
      </c>
      <c r="B307" s="30" t="s">
        <v>554</v>
      </c>
      <c r="C307" s="31" t="s">
        <v>29</v>
      </c>
      <c r="D307" s="36">
        <v>150</v>
      </c>
      <c r="E307" s="36"/>
      <c r="F307" s="36"/>
      <c r="G307" s="36"/>
      <c r="H307" s="36"/>
      <c r="I307" s="36"/>
      <c r="J307" s="36"/>
      <c r="K307" s="38">
        <v>3</v>
      </c>
      <c r="L307" s="36"/>
      <c r="M307" s="36"/>
      <c r="N307" s="36"/>
    </row>
    <row r="308" spans="1:244" x14ac:dyDescent="0.2">
      <c r="A308" s="29" t="s">
        <v>267</v>
      </c>
      <c r="B308" s="30" t="s">
        <v>204</v>
      </c>
      <c r="C308" s="42" t="s">
        <v>3</v>
      </c>
      <c r="D308" s="36">
        <v>1</v>
      </c>
      <c r="E308" s="36"/>
      <c r="F308" s="36"/>
      <c r="G308" s="36"/>
      <c r="H308" s="36"/>
      <c r="I308" s="36"/>
      <c r="J308" s="36"/>
      <c r="K308" s="38">
        <v>5</v>
      </c>
      <c r="L308" s="36"/>
      <c r="M308" s="36"/>
      <c r="N308" s="36"/>
    </row>
    <row r="309" spans="1:244" x14ac:dyDescent="0.2">
      <c r="A309" s="29" t="s">
        <v>529</v>
      </c>
      <c r="B309" s="30" t="s">
        <v>528</v>
      </c>
      <c r="C309" s="42" t="s">
        <v>3</v>
      </c>
      <c r="D309" s="38">
        <v>1</v>
      </c>
      <c r="E309" s="36"/>
      <c r="F309" s="36"/>
      <c r="G309" s="36"/>
      <c r="H309" s="36"/>
      <c r="I309" s="36"/>
      <c r="J309" s="36"/>
      <c r="K309" s="38">
        <v>5</v>
      </c>
      <c r="L309" s="36"/>
      <c r="M309" s="36"/>
      <c r="N309" s="36"/>
    </row>
    <row r="310" spans="1:244" x14ac:dyDescent="0.2">
      <c r="A310" s="26" t="s">
        <v>268</v>
      </c>
      <c r="B310" s="27" t="s">
        <v>467</v>
      </c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</row>
    <row r="311" spans="1:244" x14ac:dyDescent="0.2">
      <c r="A311" s="32" t="s">
        <v>466</v>
      </c>
      <c r="B311" s="30" t="s">
        <v>205</v>
      </c>
      <c r="C311" s="36" t="s">
        <v>25</v>
      </c>
      <c r="D311" s="38">
        <v>10</v>
      </c>
      <c r="E311" s="36"/>
      <c r="F311" s="36"/>
      <c r="G311" s="36"/>
      <c r="H311" s="36"/>
      <c r="I311" s="36"/>
      <c r="J311" s="36"/>
      <c r="K311" s="36">
        <v>4</v>
      </c>
      <c r="L311" s="36"/>
      <c r="M311" s="36"/>
      <c r="N311" s="36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</row>
    <row r="312" spans="1:244" x14ac:dyDescent="0.2">
      <c r="A312" s="32" t="s">
        <v>548</v>
      </c>
      <c r="B312" s="30" t="s">
        <v>512</v>
      </c>
      <c r="C312" s="36" t="s">
        <v>25</v>
      </c>
      <c r="D312" s="38">
        <v>10</v>
      </c>
      <c r="E312" s="36"/>
      <c r="F312" s="36"/>
      <c r="G312" s="36"/>
      <c r="H312" s="36"/>
      <c r="I312" s="36"/>
      <c r="J312" s="36"/>
      <c r="K312" s="36">
        <v>4</v>
      </c>
      <c r="L312" s="36"/>
      <c r="M312" s="36"/>
      <c r="N312" s="36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</row>
    <row r="313" spans="1:244" x14ac:dyDescent="0.2">
      <c r="A313" s="32" t="s">
        <v>549</v>
      </c>
      <c r="B313" s="30" t="s">
        <v>534</v>
      </c>
      <c r="C313" s="42" t="s">
        <v>3</v>
      </c>
      <c r="D313" s="38">
        <v>1</v>
      </c>
      <c r="E313" s="36"/>
      <c r="F313" s="36"/>
      <c r="G313" s="36"/>
      <c r="H313" s="36"/>
      <c r="I313" s="36"/>
      <c r="J313" s="36"/>
      <c r="K313" s="36">
        <v>3</v>
      </c>
      <c r="L313" s="36"/>
      <c r="M313" s="36"/>
      <c r="N313" s="36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  <c r="EI313" s="8"/>
      <c r="EJ313" s="8"/>
      <c r="EK313" s="8"/>
      <c r="EL313" s="8"/>
      <c r="EM313" s="8"/>
      <c r="EN313" s="8"/>
      <c r="EO313" s="8"/>
      <c r="EP313" s="8"/>
      <c r="EQ313" s="8"/>
      <c r="ER313" s="8"/>
      <c r="ES313" s="8"/>
      <c r="ET313" s="8"/>
      <c r="EU313" s="8"/>
      <c r="EV313" s="8"/>
      <c r="EW313" s="8"/>
      <c r="EX313" s="8"/>
      <c r="EY313" s="8"/>
      <c r="EZ313" s="8"/>
      <c r="FA313" s="8"/>
      <c r="FB313" s="8"/>
      <c r="FC313" s="8"/>
      <c r="FD313" s="8"/>
      <c r="FE313" s="8"/>
      <c r="FF313" s="8"/>
      <c r="FG313" s="8"/>
      <c r="FH313" s="8"/>
      <c r="FI313" s="8"/>
      <c r="FJ313" s="8"/>
      <c r="FK313" s="8"/>
      <c r="FL313" s="8"/>
      <c r="FM313" s="8"/>
      <c r="FN313" s="8"/>
      <c r="FO313" s="8"/>
      <c r="FP313" s="8"/>
      <c r="FQ313" s="8"/>
      <c r="FR313" s="8"/>
      <c r="FS313" s="8"/>
      <c r="FT313" s="8"/>
      <c r="FU313" s="8"/>
      <c r="FV313" s="8"/>
      <c r="FW313" s="8"/>
      <c r="FX313" s="8"/>
      <c r="FY313" s="8"/>
      <c r="FZ313" s="8"/>
      <c r="GA313" s="8"/>
      <c r="GB313" s="8"/>
      <c r="GC313" s="8"/>
      <c r="GD313" s="8"/>
      <c r="GE313" s="8"/>
      <c r="GF313" s="8"/>
      <c r="GG313" s="8"/>
      <c r="GH313" s="8"/>
      <c r="GI313" s="8"/>
      <c r="GJ313" s="8"/>
      <c r="GK313" s="8"/>
      <c r="GL313" s="8"/>
      <c r="GM313" s="8"/>
      <c r="GN313" s="8"/>
      <c r="GO313" s="8"/>
      <c r="GP313" s="8"/>
      <c r="GQ313" s="8"/>
      <c r="GR313" s="8"/>
      <c r="GS313" s="8"/>
      <c r="GT313" s="8"/>
      <c r="GU313" s="8"/>
      <c r="GV313" s="8"/>
      <c r="GW313" s="8"/>
      <c r="GX313" s="8"/>
      <c r="GY313" s="8"/>
      <c r="GZ313" s="8"/>
      <c r="HA313" s="8"/>
      <c r="HB313" s="8"/>
      <c r="HC313" s="8"/>
      <c r="HD313" s="8"/>
      <c r="HE313" s="8"/>
      <c r="HF313" s="8"/>
      <c r="HG313" s="8"/>
      <c r="HH313" s="8"/>
      <c r="HI313" s="8"/>
      <c r="HJ313" s="8"/>
      <c r="HK313" s="8"/>
      <c r="HL313" s="8"/>
      <c r="HM313" s="8"/>
      <c r="HN313" s="8"/>
      <c r="HO313" s="8"/>
      <c r="HP313" s="8"/>
      <c r="HQ313" s="8"/>
      <c r="HR313" s="8"/>
      <c r="HS313" s="8"/>
      <c r="HT313" s="8"/>
      <c r="HU313" s="8"/>
      <c r="HV313" s="8"/>
      <c r="HW313" s="8"/>
      <c r="HX313" s="8"/>
      <c r="HY313" s="8"/>
      <c r="HZ313" s="8"/>
      <c r="IA313" s="8"/>
      <c r="IB313" s="8"/>
      <c r="IC313" s="8"/>
      <c r="ID313" s="8"/>
      <c r="IE313" s="8"/>
      <c r="IF313" s="8"/>
      <c r="IG313" s="8"/>
      <c r="IH313" s="8"/>
      <c r="II313" s="8"/>
      <c r="IJ313" s="8"/>
    </row>
    <row r="314" spans="1:244" x14ac:dyDescent="0.2">
      <c r="A314" s="32" t="s">
        <v>550</v>
      </c>
      <c r="B314" s="30" t="s">
        <v>528</v>
      </c>
      <c r="C314" s="42" t="s">
        <v>3</v>
      </c>
      <c r="D314" s="38">
        <v>1</v>
      </c>
      <c r="E314" s="36"/>
      <c r="F314" s="36"/>
      <c r="G314" s="36"/>
      <c r="H314" s="36"/>
      <c r="I314" s="36"/>
      <c r="J314" s="36"/>
      <c r="K314" s="36">
        <v>5</v>
      </c>
      <c r="L314" s="36"/>
      <c r="M314" s="36"/>
      <c r="N314" s="36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  <c r="AZ314" s="8"/>
      <c r="BA314" s="8"/>
      <c r="BB314" s="8"/>
      <c r="BC314" s="8"/>
      <c r="BD314" s="8"/>
      <c r="BE314" s="8"/>
      <c r="BF314" s="8"/>
      <c r="BG314" s="8"/>
      <c r="BH314" s="8"/>
      <c r="BI314" s="8"/>
      <c r="BJ314" s="8"/>
      <c r="BK314" s="8"/>
      <c r="BL314" s="8"/>
      <c r="BM314" s="8"/>
      <c r="BN314" s="8"/>
      <c r="BO314" s="8"/>
      <c r="BP314" s="8"/>
      <c r="BQ314" s="8"/>
      <c r="BR314" s="8"/>
      <c r="BS314" s="8"/>
      <c r="BT314" s="8"/>
      <c r="BU314" s="8"/>
      <c r="BV314" s="8"/>
      <c r="BW314" s="8"/>
      <c r="BX314" s="8"/>
      <c r="BY314" s="8"/>
      <c r="BZ314" s="8"/>
      <c r="CA314" s="8"/>
      <c r="CB314" s="8"/>
      <c r="CC314" s="8"/>
      <c r="CD314" s="8"/>
      <c r="CE314" s="8"/>
      <c r="CF314" s="8"/>
      <c r="CG314" s="8"/>
      <c r="CH314" s="8"/>
      <c r="CI314" s="8"/>
      <c r="CJ314" s="8"/>
      <c r="CK314" s="8"/>
      <c r="CL314" s="8"/>
      <c r="CM314" s="8"/>
      <c r="CN314" s="8"/>
      <c r="CO314" s="8"/>
      <c r="CP314" s="8"/>
      <c r="CQ314" s="8"/>
      <c r="CR314" s="8"/>
      <c r="CS314" s="8"/>
      <c r="CT314" s="8"/>
      <c r="CU314" s="8"/>
      <c r="CV314" s="8"/>
      <c r="CW314" s="8"/>
      <c r="CX314" s="8"/>
      <c r="CY314" s="8"/>
      <c r="CZ314" s="8"/>
      <c r="DA314" s="8"/>
      <c r="DB314" s="8"/>
      <c r="DC314" s="8"/>
      <c r="DD314" s="8"/>
      <c r="DE314" s="8"/>
      <c r="DF314" s="8"/>
      <c r="DG314" s="8"/>
      <c r="DH314" s="8"/>
      <c r="DI314" s="8"/>
      <c r="DJ314" s="8"/>
      <c r="DK314" s="8"/>
      <c r="DL314" s="8"/>
      <c r="DM314" s="8"/>
      <c r="DN314" s="8"/>
      <c r="DO314" s="8"/>
      <c r="DP314" s="8"/>
      <c r="DQ314" s="8"/>
      <c r="DR314" s="8"/>
      <c r="DS314" s="8"/>
      <c r="DT314" s="8"/>
      <c r="DU314" s="8"/>
      <c r="DV314" s="8"/>
      <c r="DW314" s="8"/>
      <c r="DX314" s="8"/>
      <c r="DY314" s="8"/>
      <c r="DZ314" s="8"/>
      <c r="EA314" s="8"/>
      <c r="EB314" s="8"/>
      <c r="EC314" s="8"/>
      <c r="ED314" s="8"/>
      <c r="EE314" s="8"/>
      <c r="EF314" s="8"/>
      <c r="EG314" s="8"/>
      <c r="EH314" s="8"/>
      <c r="EI314" s="8"/>
      <c r="EJ314" s="8"/>
      <c r="EK314" s="8"/>
      <c r="EL314" s="8"/>
      <c r="EM314" s="8"/>
      <c r="EN314" s="8"/>
      <c r="EO314" s="8"/>
      <c r="EP314" s="8"/>
      <c r="EQ314" s="8"/>
      <c r="ER314" s="8"/>
      <c r="ES314" s="8"/>
      <c r="ET314" s="8"/>
      <c r="EU314" s="8"/>
      <c r="EV314" s="8"/>
      <c r="EW314" s="8"/>
      <c r="EX314" s="8"/>
      <c r="EY314" s="8"/>
      <c r="EZ314" s="8"/>
      <c r="FA314" s="8"/>
      <c r="FB314" s="8"/>
      <c r="FC314" s="8"/>
      <c r="FD314" s="8"/>
      <c r="FE314" s="8"/>
      <c r="FF314" s="8"/>
      <c r="FG314" s="8"/>
      <c r="FH314" s="8"/>
      <c r="FI314" s="8"/>
      <c r="FJ314" s="8"/>
      <c r="FK314" s="8"/>
      <c r="FL314" s="8"/>
      <c r="FM314" s="8"/>
      <c r="FN314" s="8"/>
      <c r="FO314" s="8"/>
      <c r="FP314" s="8"/>
      <c r="FQ314" s="8"/>
      <c r="FR314" s="8"/>
      <c r="FS314" s="8"/>
      <c r="FT314" s="8"/>
      <c r="FU314" s="8"/>
      <c r="FV314" s="8"/>
      <c r="FW314" s="8"/>
      <c r="FX314" s="8"/>
      <c r="FY314" s="8"/>
      <c r="FZ314" s="8"/>
      <c r="GA314" s="8"/>
      <c r="GB314" s="8"/>
      <c r="GC314" s="8"/>
      <c r="GD314" s="8"/>
      <c r="GE314" s="8"/>
      <c r="GF314" s="8"/>
      <c r="GG314" s="8"/>
      <c r="GH314" s="8"/>
      <c r="GI314" s="8"/>
      <c r="GJ314" s="8"/>
      <c r="GK314" s="8"/>
      <c r="GL314" s="8"/>
      <c r="GM314" s="8"/>
      <c r="GN314" s="8"/>
      <c r="GO314" s="8"/>
      <c r="GP314" s="8"/>
      <c r="GQ314" s="8"/>
      <c r="GR314" s="8"/>
      <c r="GS314" s="8"/>
      <c r="GT314" s="8"/>
      <c r="GU314" s="8"/>
      <c r="GV314" s="8"/>
      <c r="GW314" s="8"/>
      <c r="GX314" s="8"/>
      <c r="GY314" s="8"/>
      <c r="GZ314" s="8"/>
      <c r="HA314" s="8"/>
      <c r="HB314" s="8"/>
      <c r="HC314" s="8"/>
      <c r="HD314" s="8"/>
      <c r="HE314" s="8"/>
      <c r="HF314" s="8"/>
      <c r="HG314" s="8"/>
      <c r="HH314" s="8"/>
      <c r="HI314" s="8"/>
      <c r="HJ314" s="8"/>
      <c r="HK314" s="8"/>
      <c r="HL314" s="8"/>
      <c r="HM314" s="8"/>
      <c r="HN314" s="8"/>
      <c r="HO314" s="8"/>
      <c r="HP314" s="8"/>
      <c r="HQ314" s="8"/>
      <c r="HR314" s="8"/>
      <c r="HS314" s="8"/>
      <c r="HT314" s="8"/>
      <c r="HU314" s="8"/>
      <c r="HV314" s="8"/>
      <c r="HW314" s="8"/>
      <c r="HX314" s="8"/>
      <c r="HY314" s="8"/>
      <c r="HZ314" s="8"/>
      <c r="IA314" s="8"/>
      <c r="IB314" s="8"/>
      <c r="IC314" s="8"/>
      <c r="ID314" s="8"/>
      <c r="IE314" s="8"/>
      <c r="IF314" s="8"/>
      <c r="IG314" s="8"/>
      <c r="IH314" s="8"/>
      <c r="II314" s="8"/>
      <c r="IJ314" s="8"/>
    </row>
    <row r="315" spans="1:244" x14ac:dyDescent="0.2">
      <c r="A315" s="32" t="s">
        <v>551</v>
      </c>
      <c r="B315" s="30" t="s">
        <v>535</v>
      </c>
      <c r="C315" s="42" t="s">
        <v>3</v>
      </c>
      <c r="D315" s="38">
        <v>1</v>
      </c>
      <c r="E315" s="36"/>
      <c r="F315" s="36"/>
      <c r="G315" s="36"/>
      <c r="H315" s="36"/>
      <c r="I315" s="36"/>
      <c r="J315" s="36"/>
      <c r="K315" s="36">
        <v>5</v>
      </c>
      <c r="L315" s="36"/>
      <c r="M315" s="36"/>
      <c r="N315" s="36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  <c r="AZ315" s="8"/>
      <c r="BA315" s="8"/>
      <c r="BB315" s="8"/>
      <c r="BC315" s="8"/>
      <c r="BD315" s="8"/>
      <c r="BE315" s="8"/>
      <c r="BF315" s="8"/>
      <c r="BG315" s="8"/>
      <c r="BH315" s="8"/>
      <c r="BI315" s="8"/>
      <c r="BJ315" s="8"/>
      <c r="BK315" s="8"/>
      <c r="BL315" s="8"/>
      <c r="BM315" s="8"/>
      <c r="BN315" s="8"/>
      <c r="BO315" s="8"/>
      <c r="BP315" s="8"/>
      <c r="BQ315" s="8"/>
      <c r="BR315" s="8"/>
      <c r="BS315" s="8"/>
      <c r="BT315" s="8"/>
      <c r="BU315" s="8"/>
      <c r="BV315" s="8"/>
      <c r="BW315" s="8"/>
      <c r="BX315" s="8"/>
      <c r="BY315" s="8"/>
      <c r="BZ315" s="8"/>
      <c r="CA315" s="8"/>
      <c r="CB315" s="8"/>
      <c r="CC315" s="8"/>
      <c r="CD315" s="8"/>
      <c r="CE315" s="8"/>
      <c r="CF315" s="8"/>
      <c r="CG315" s="8"/>
      <c r="CH315" s="8"/>
      <c r="CI315" s="8"/>
      <c r="CJ315" s="8"/>
      <c r="CK315" s="8"/>
      <c r="CL315" s="8"/>
      <c r="CM315" s="8"/>
      <c r="CN315" s="8"/>
      <c r="CO315" s="8"/>
      <c r="CP315" s="8"/>
      <c r="CQ315" s="8"/>
      <c r="CR315" s="8"/>
      <c r="CS315" s="8"/>
      <c r="CT315" s="8"/>
      <c r="CU315" s="8"/>
      <c r="CV315" s="8"/>
      <c r="CW315" s="8"/>
      <c r="CX315" s="8"/>
      <c r="CY315" s="8"/>
      <c r="CZ315" s="8"/>
      <c r="DA315" s="8"/>
      <c r="DB315" s="8"/>
      <c r="DC315" s="8"/>
      <c r="DD315" s="8"/>
      <c r="DE315" s="8"/>
      <c r="DF315" s="8"/>
      <c r="DG315" s="8"/>
      <c r="DH315" s="8"/>
      <c r="DI315" s="8"/>
      <c r="DJ315" s="8"/>
      <c r="DK315" s="8"/>
      <c r="DL315" s="8"/>
      <c r="DM315" s="8"/>
      <c r="DN315" s="8"/>
      <c r="DO315" s="8"/>
      <c r="DP315" s="8"/>
      <c r="DQ315" s="8"/>
      <c r="DR315" s="8"/>
      <c r="DS315" s="8"/>
      <c r="DT315" s="8"/>
      <c r="DU315" s="8"/>
      <c r="DV315" s="8"/>
      <c r="DW315" s="8"/>
      <c r="DX315" s="8"/>
      <c r="DY315" s="8"/>
      <c r="DZ315" s="8"/>
      <c r="EA315" s="8"/>
      <c r="EB315" s="8"/>
      <c r="EC315" s="8"/>
      <c r="ED315" s="8"/>
      <c r="EE315" s="8"/>
      <c r="EF315" s="8"/>
      <c r="EG315" s="8"/>
      <c r="EH315" s="8"/>
      <c r="EI315" s="8"/>
      <c r="EJ315" s="8"/>
      <c r="EK315" s="8"/>
      <c r="EL315" s="8"/>
      <c r="EM315" s="8"/>
      <c r="EN315" s="8"/>
      <c r="EO315" s="8"/>
      <c r="EP315" s="8"/>
      <c r="EQ315" s="8"/>
      <c r="ER315" s="8"/>
      <c r="ES315" s="8"/>
      <c r="ET315" s="8"/>
      <c r="EU315" s="8"/>
      <c r="EV315" s="8"/>
      <c r="EW315" s="8"/>
      <c r="EX315" s="8"/>
      <c r="EY315" s="8"/>
      <c r="EZ315" s="8"/>
      <c r="FA315" s="8"/>
      <c r="FB315" s="8"/>
      <c r="FC315" s="8"/>
      <c r="FD315" s="8"/>
      <c r="FE315" s="8"/>
      <c r="FF315" s="8"/>
      <c r="FG315" s="8"/>
      <c r="FH315" s="8"/>
      <c r="FI315" s="8"/>
      <c r="FJ315" s="8"/>
      <c r="FK315" s="8"/>
      <c r="FL315" s="8"/>
      <c r="FM315" s="8"/>
      <c r="FN315" s="8"/>
      <c r="FO315" s="8"/>
      <c r="FP315" s="8"/>
      <c r="FQ315" s="8"/>
      <c r="FR315" s="8"/>
      <c r="FS315" s="8"/>
      <c r="FT315" s="8"/>
      <c r="FU315" s="8"/>
      <c r="FV315" s="8"/>
      <c r="FW315" s="8"/>
      <c r="FX315" s="8"/>
      <c r="FY315" s="8"/>
      <c r="FZ315" s="8"/>
      <c r="GA315" s="8"/>
      <c r="GB315" s="8"/>
      <c r="GC315" s="8"/>
      <c r="GD315" s="8"/>
      <c r="GE315" s="8"/>
      <c r="GF315" s="8"/>
      <c r="GG315" s="8"/>
      <c r="GH315" s="8"/>
      <c r="GI315" s="8"/>
      <c r="GJ315" s="8"/>
      <c r="GK315" s="8"/>
      <c r="GL315" s="8"/>
      <c r="GM315" s="8"/>
      <c r="GN315" s="8"/>
      <c r="GO315" s="8"/>
      <c r="GP315" s="8"/>
      <c r="GQ315" s="8"/>
      <c r="GR315" s="8"/>
      <c r="GS315" s="8"/>
      <c r="GT315" s="8"/>
      <c r="GU315" s="8"/>
      <c r="GV315" s="8"/>
      <c r="GW315" s="8"/>
      <c r="GX315" s="8"/>
      <c r="GY315" s="8"/>
      <c r="GZ315" s="8"/>
      <c r="HA315" s="8"/>
      <c r="HB315" s="8"/>
      <c r="HC315" s="8"/>
      <c r="HD315" s="8"/>
      <c r="HE315" s="8"/>
      <c r="HF315" s="8"/>
      <c r="HG315" s="8"/>
      <c r="HH315" s="8"/>
      <c r="HI315" s="8"/>
      <c r="HJ315" s="8"/>
      <c r="HK315" s="8"/>
      <c r="HL315" s="8"/>
      <c r="HM315" s="8"/>
      <c r="HN315" s="8"/>
      <c r="HO315" s="8"/>
      <c r="HP315" s="8"/>
      <c r="HQ315" s="8"/>
      <c r="HR315" s="8"/>
      <c r="HS315" s="8"/>
      <c r="HT315" s="8"/>
      <c r="HU315" s="8"/>
      <c r="HV315" s="8"/>
      <c r="HW315" s="8"/>
      <c r="HX315" s="8"/>
      <c r="HY315" s="8"/>
      <c r="HZ315" s="8"/>
      <c r="IA315" s="8"/>
      <c r="IB315" s="8"/>
      <c r="IC315" s="8"/>
      <c r="ID315" s="8"/>
      <c r="IE315" s="8"/>
      <c r="IF315" s="8"/>
      <c r="IG315" s="8"/>
      <c r="IH315" s="8"/>
      <c r="II315" s="8"/>
      <c r="IJ315" s="8"/>
    </row>
    <row r="316" spans="1:244" x14ac:dyDescent="0.2">
      <c r="A316" s="26" t="s">
        <v>269</v>
      </c>
      <c r="B316" s="27" t="s">
        <v>4</v>
      </c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</row>
    <row r="317" spans="1:244" x14ac:dyDescent="0.2">
      <c r="A317" s="32" t="s">
        <v>468</v>
      </c>
      <c r="B317" s="30" t="s">
        <v>145</v>
      </c>
      <c r="C317" s="36" t="s">
        <v>25</v>
      </c>
      <c r="D317" s="36">
        <v>20</v>
      </c>
      <c r="E317" s="36"/>
      <c r="F317" s="36"/>
      <c r="G317" s="36"/>
      <c r="H317" s="36"/>
      <c r="I317" s="36"/>
      <c r="J317" s="36"/>
      <c r="K317" s="36">
        <v>3</v>
      </c>
      <c r="L317" s="36"/>
      <c r="M317" s="36"/>
      <c r="N317" s="36"/>
    </row>
    <row r="318" spans="1:244" x14ac:dyDescent="0.2">
      <c r="A318" s="32" t="s">
        <v>511</v>
      </c>
      <c r="B318" s="30" t="s">
        <v>144</v>
      </c>
      <c r="C318" s="36" t="s">
        <v>25</v>
      </c>
      <c r="D318" s="36">
        <v>15</v>
      </c>
      <c r="E318" s="36"/>
      <c r="F318" s="36"/>
      <c r="G318" s="36"/>
      <c r="H318" s="36"/>
      <c r="I318" s="36"/>
      <c r="J318" s="36"/>
      <c r="K318" s="36">
        <v>3</v>
      </c>
      <c r="L318" s="36"/>
      <c r="M318" s="36"/>
      <c r="N318" s="36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8"/>
      <c r="AW318" s="8"/>
      <c r="AX318" s="8"/>
      <c r="AY318" s="8"/>
      <c r="AZ318" s="8"/>
      <c r="BA318" s="8"/>
      <c r="BB318" s="8"/>
      <c r="BC318" s="8"/>
      <c r="BD318" s="8"/>
      <c r="BE318" s="8"/>
      <c r="BF318" s="8"/>
      <c r="BG318" s="8"/>
      <c r="BH318" s="8"/>
      <c r="BI318" s="8"/>
      <c r="BJ318" s="8"/>
      <c r="BK318" s="8"/>
      <c r="BL318" s="8"/>
      <c r="BM318" s="8"/>
      <c r="BN318" s="8"/>
      <c r="BO318" s="8"/>
      <c r="BP318" s="8"/>
      <c r="BQ318" s="8"/>
      <c r="BR318" s="8"/>
      <c r="BS318" s="8"/>
      <c r="BT318" s="8"/>
      <c r="BU318" s="8"/>
      <c r="BV318" s="8"/>
      <c r="BW318" s="8"/>
      <c r="BX318" s="8"/>
      <c r="BY318" s="8"/>
      <c r="BZ318" s="8"/>
      <c r="CA318" s="8"/>
      <c r="CB318" s="8"/>
      <c r="CC318" s="8"/>
      <c r="CD318" s="8"/>
      <c r="CE318" s="8"/>
      <c r="CF318" s="8"/>
      <c r="CG318" s="8"/>
      <c r="CH318" s="8"/>
      <c r="CI318" s="8"/>
      <c r="CJ318" s="8"/>
      <c r="CK318" s="8"/>
      <c r="CL318" s="8"/>
      <c r="CM318" s="8"/>
      <c r="CN318" s="8"/>
      <c r="CO318" s="8"/>
      <c r="CP318" s="8"/>
      <c r="CQ318" s="8"/>
      <c r="CR318" s="8"/>
      <c r="CS318" s="8"/>
      <c r="CT318" s="8"/>
      <c r="CU318" s="8"/>
      <c r="CV318" s="8"/>
      <c r="CW318" s="8"/>
      <c r="CX318" s="8"/>
      <c r="CY318" s="8"/>
      <c r="CZ318" s="8"/>
      <c r="DA318" s="8"/>
      <c r="DB318" s="8"/>
      <c r="DC318" s="8"/>
      <c r="DD318" s="8"/>
      <c r="DE318" s="8"/>
      <c r="DF318" s="8"/>
      <c r="DG318" s="8"/>
      <c r="DH318" s="8"/>
      <c r="DI318" s="8"/>
      <c r="DJ318" s="8"/>
      <c r="DK318" s="8"/>
      <c r="DL318" s="8"/>
      <c r="DM318" s="8"/>
      <c r="DN318" s="8"/>
      <c r="DO318" s="8"/>
      <c r="DP318" s="8"/>
      <c r="DQ318" s="8"/>
      <c r="DR318" s="8"/>
      <c r="DS318" s="8"/>
      <c r="DT318" s="8"/>
      <c r="DU318" s="8"/>
      <c r="DV318" s="8"/>
      <c r="DW318" s="8"/>
      <c r="DX318" s="8"/>
      <c r="DY318" s="8"/>
      <c r="DZ318" s="8"/>
      <c r="EA318" s="8"/>
      <c r="EB318" s="8"/>
      <c r="EC318" s="8"/>
      <c r="ED318" s="8"/>
      <c r="EE318" s="8"/>
      <c r="EF318" s="8"/>
      <c r="EG318" s="8"/>
      <c r="EH318" s="8"/>
      <c r="EI318" s="8"/>
      <c r="EJ318" s="8"/>
      <c r="EK318" s="8"/>
      <c r="EL318" s="8"/>
      <c r="EM318" s="8"/>
      <c r="EN318" s="8"/>
      <c r="EO318" s="8"/>
      <c r="EP318" s="8"/>
      <c r="EQ318" s="8"/>
      <c r="ER318" s="8"/>
      <c r="ES318" s="8"/>
      <c r="ET318" s="8"/>
      <c r="EU318" s="8"/>
      <c r="EV318" s="8"/>
      <c r="EW318" s="8"/>
      <c r="EX318" s="8"/>
      <c r="EY318" s="8"/>
      <c r="EZ318" s="8"/>
      <c r="FA318" s="8"/>
      <c r="FB318" s="8"/>
      <c r="FC318" s="8"/>
      <c r="FD318" s="8"/>
      <c r="FE318" s="8"/>
      <c r="FF318" s="8"/>
      <c r="FG318" s="8"/>
      <c r="FH318" s="8"/>
      <c r="FI318" s="8"/>
      <c r="FJ318" s="8"/>
      <c r="FK318" s="8"/>
      <c r="FL318" s="8"/>
      <c r="FM318" s="8"/>
      <c r="FN318" s="8"/>
      <c r="FO318" s="8"/>
      <c r="FP318" s="8"/>
      <c r="FQ318" s="8"/>
      <c r="FR318" s="8"/>
      <c r="FS318" s="8"/>
      <c r="FT318" s="8"/>
      <c r="FU318" s="8"/>
      <c r="FV318" s="8"/>
      <c r="FW318" s="8"/>
      <c r="FX318" s="8"/>
      <c r="FY318" s="8"/>
      <c r="FZ318" s="8"/>
      <c r="GA318" s="8"/>
      <c r="GB318" s="8"/>
      <c r="GC318" s="8"/>
      <c r="GD318" s="8"/>
      <c r="GE318" s="8"/>
      <c r="GF318" s="8"/>
      <c r="GG318" s="8"/>
      <c r="GH318" s="8"/>
      <c r="GI318" s="8"/>
      <c r="GJ318" s="8"/>
      <c r="GK318" s="8"/>
      <c r="GL318" s="8"/>
      <c r="GM318" s="8"/>
      <c r="GN318" s="8"/>
      <c r="GO318" s="8"/>
      <c r="GP318" s="8"/>
      <c r="GQ318" s="8"/>
      <c r="GR318" s="8"/>
      <c r="GS318" s="8"/>
      <c r="GT318" s="8"/>
      <c r="GU318" s="8"/>
      <c r="GV318" s="8"/>
      <c r="GW318" s="8"/>
      <c r="GX318" s="8"/>
      <c r="GY318" s="8"/>
      <c r="GZ318" s="8"/>
      <c r="HA318" s="8"/>
      <c r="HB318" s="8"/>
      <c r="HC318" s="8"/>
      <c r="HD318" s="8"/>
      <c r="HE318" s="8"/>
      <c r="HF318" s="8"/>
      <c r="HG318" s="8"/>
      <c r="HH318" s="8"/>
      <c r="HI318" s="8"/>
      <c r="HJ318" s="8"/>
      <c r="HK318" s="8"/>
      <c r="HL318" s="8"/>
      <c r="HM318" s="8"/>
      <c r="HN318" s="8"/>
      <c r="HO318" s="8"/>
      <c r="HP318" s="8"/>
      <c r="HQ318" s="8"/>
      <c r="HR318" s="8"/>
      <c r="HS318" s="8"/>
      <c r="HT318" s="8"/>
      <c r="HU318" s="8"/>
      <c r="HV318" s="8"/>
      <c r="HW318" s="8"/>
      <c r="HX318" s="8"/>
      <c r="HY318" s="8"/>
      <c r="HZ318" s="8"/>
      <c r="IA318" s="8"/>
      <c r="IB318" s="8"/>
      <c r="IC318" s="8"/>
      <c r="ID318" s="8"/>
      <c r="IE318" s="8"/>
      <c r="IF318" s="8"/>
      <c r="IG318" s="8"/>
      <c r="IH318" s="8"/>
      <c r="II318" s="8"/>
      <c r="IJ318" s="8"/>
    </row>
    <row r="319" spans="1:244" ht="16.5" customHeight="1" x14ac:dyDescent="0.2">
      <c r="A319" s="46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</row>
    <row r="320" spans="1:244" ht="15" customHeight="1" x14ac:dyDescent="0.2">
      <c r="A320" s="51" t="s">
        <v>50</v>
      </c>
      <c r="B320" s="20"/>
      <c r="C320" s="87" t="s">
        <v>51</v>
      </c>
      <c r="D320" s="87"/>
      <c r="E320" s="86"/>
      <c r="F320" s="86"/>
      <c r="G320" s="83"/>
      <c r="H320" s="83"/>
      <c r="I320" s="83"/>
      <c r="J320" s="83"/>
      <c r="K320" s="83"/>
      <c r="L320" s="83"/>
      <c r="M320" s="83"/>
      <c r="N320" s="2"/>
    </row>
    <row r="321" spans="1:14" ht="15" customHeight="1" x14ac:dyDescent="0.2">
      <c r="A321" s="51" t="s">
        <v>52</v>
      </c>
      <c r="B321" s="20"/>
      <c r="C321" s="87" t="s">
        <v>53</v>
      </c>
      <c r="D321" s="87"/>
      <c r="E321" s="83"/>
      <c r="F321" s="83"/>
      <c r="G321" s="82"/>
      <c r="H321" s="82"/>
      <c r="I321" s="83"/>
      <c r="J321" s="83"/>
      <c r="K321" s="83"/>
      <c r="L321" s="83"/>
      <c r="M321" s="83"/>
      <c r="N321" s="2"/>
    </row>
    <row r="322" spans="1:14" ht="15" customHeight="1" x14ac:dyDescent="0.2">
      <c r="A322" s="51" t="s">
        <v>60</v>
      </c>
      <c r="B322" s="20"/>
      <c r="C322" s="87" t="s">
        <v>61</v>
      </c>
      <c r="D322" s="87"/>
      <c r="E322" s="4"/>
      <c r="F322" s="4"/>
      <c r="G322" s="4"/>
      <c r="H322" s="4"/>
      <c r="I322" s="84"/>
      <c r="J322" s="84"/>
      <c r="K322" s="83"/>
      <c r="L322" s="83"/>
      <c r="M322" s="83"/>
      <c r="N322" s="2"/>
    </row>
    <row r="323" spans="1:14" ht="15" customHeight="1" x14ac:dyDescent="0.2">
      <c r="A323" s="51" t="s">
        <v>54</v>
      </c>
      <c r="B323" s="20"/>
      <c r="C323" s="87" t="s">
        <v>51</v>
      </c>
      <c r="D323" s="87"/>
      <c r="E323" s="16"/>
      <c r="F323" s="16"/>
      <c r="G323" s="16"/>
      <c r="H323" s="16"/>
      <c r="I323" s="16"/>
      <c r="J323" s="16"/>
      <c r="K323" s="16"/>
      <c r="L323" s="81"/>
      <c r="M323" s="81"/>
      <c r="N323" s="2"/>
    </row>
    <row r="326" spans="1:14" ht="15" customHeight="1" x14ac:dyDescent="0.2">
      <c r="A326" s="76" t="s">
        <v>943</v>
      </c>
      <c r="B326" s="77"/>
      <c r="C326" s="78" t="s">
        <v>944</v>
      </c>
      <c r="D326" s="79"/>
      <c r="E326" s="79"/>
      <c r="F326" s="79"/>
      <c r="G326" s="79"/>
      <c r="H326" s="79"/>
      <c r="I326" s="79"/>
      <c r="J326" s="79"/>
      <c r="K326" s="79"/>
      <c r="L326" s="79"/>
      <c r="M326" s="79"/>
      <c r="N326" s="79"/>
    </row>
  </sheetData>
  <autoFilter ref="A1:M323"/>
  <mergeCells count="13">
    <mergeCell ref="A3:I3"/>
    <mergeCell ref="E321:F321"/>
    <mergeCell ref="E320:F320"/>
    <mergeCell ref="C323:D323"/>
    <mergeCell ref="C320:D320"/>
    <mergeCell ref="C321:D321"/>
    <mergeCell ref="C322:D322"/>
    <mergeCell ref="L323:M323"/>
    <mergeCell ref="G321:H321"/>
    <mergeCell ref="I321:M321"/>
    <mergeCell ref="I322:J322"/>
    <mergeCell ref="G320:M320"/>
    <mergeCell ref="K322:M322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2" fitToHeight="10" orientation="landscape" r:id="rId1"/>
  <headerFooter alignWithMargins="0">
    <oddHeader xml:space="preserve">&amp;L
</oddHeader>
  </headerFooter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selection activeCell="C12" sqref="C12"/>
    </sheetView>
  </sheetViews>
  <sheetFormatPr baseColWidth="10" defaultRowHeight="12.75" x14ac:dyDescent="0.2"/>
  <cols>
    <col min="1" max="1" width="36" bestFit="1" customWidth="1"/>
    <col min="2" max="2" width="39.5703125" bestFit="1" customWidth="1"/>
    <col min="3" max="3" width="69.7109375" bestFit="1" customWidth="1"/>
    <col min="4" max="4" width="36" bestFit="1" customWidth="1"/>
    <col min="5" max="5" width="16.140625" bestFit="1" customWidth="1"/>
    <col min="6" max="6" width="12.5703125" bestFit="1" customWidth="1"/>
    <col min="7" max="7" width="38.5703125" bestFit="1" customWidth="1"/>
  </cols>
  <sheetData>
    <row r="1" spans="1:7" x14ac:dyDescent="0.2">
      <c r="A1" t="s">
        <v>863</v>
      </c>
    </row>
    <row r="2" spans="1:7" x14ac:dyDescent="0.2">
      <c r="A2" t="s">
        <v>862</v>
      </c>
      <c r="B2" t="s">
        <v>861</v>
      </c>
      <c r="C2" t="s">
        <v>860</v>
      </c>
      <c r="D2" t="s">
        <v>859</v>
      </c>
      <c r="E2" t="s">
        <v>858</v>
      </c>
      <c r="F2" t="s">
        <v>857</v>
      </c>
      <c r="G2" t="s">
        <v>856</v>
      </c>
    </row>
    <row r="4" spans="1:7" x14ac:dyDescent="0.2">
      <c r="A4" t="s">
        <v>844</v>
      </c>
    </row>
    <row r="5" spans="1:7" x14ac:dyDescent="0.2">
      <c r="B5" t="s">
        <v>583</v>
      </c>
      <c r="C5" t="s">
        <v>855</v>
      </c>
      <c r="D5" t="s">
        <v>844</v>
      </c>
      <c r="E5" t="s">
        <v>854</v>
      </c>
      <c r="F5" t="s">
        <v>853</v>
      </c>
      <c r="G5" t="s">
        <v>852</v>
      </c>
    </row>
    <row r="6" spans="1:7" x14ac:dyDescent="0.2">
      <c r="B6" t="s">
        <v>848</v>
      </c>
      <c r="C6" t="s">
        <v>851</v>
      </c>
      <c r="D6" t="s">
        <v>844</v>
      </c>
      <c r="E6" t="s">
        <v>850</v>
      </c>
      <c r="F6" t="s">
        <v>849</v>
      </c>
      <c r="G6" t="s">
        <v>848</v>
      </c>
    </row>
    <row r="7" spans="1:7" x14ac:dyDescent="0.2">
      <c r="B7" t="s">
        <v>846</v>
      </c>
      <c r="C7" t="s">
        <v>847</v>
      </c>
      <c r="D7" t="s">
        <v>844</v>
      </c>
      <c r="E7" t="s">
        <v>843</v>
      </c>
      <c r="F7" t="s">
        <v>842</v>
      </c>
      <c r="G7" t="s">
        <v>846</v>
      </c>
    </row>
    <row r="8" spans="1:7" x14ac:dyDescent="0.2">
      <c r="B8" t="s">
        <v>841</v>
      </c>
      <c r="C8" t="s">
        <v>845</v>
      </c>
      <c r="D8" t="s">
        <v>844</v>
      </c>
      <c r="E8" t="s">
        <v>843</v>
      </c>
      <c r="F8" t="s">
        <v>842</v>
      </c>
      <c r="G8" t="s">
        <v>841</v>
      </c>
    </row>
    <row r="9" spans="1:7" x14ac:dyDescent="0.2">
      <c r="A9" t="s">
        <v>810</v>
      </c>
    </row>
    <row r="10" spans="1:7" x14ac:dyDescent="0.2">
      <c r="B10" t="s">
        <v>836</v>
      </c>
      <c r="C10" t="s">
        <v>840</v>
      </c>
      <c r="D10" t="s">
        <v>810</v>
      </c>
      <c r="E10" t="s">
        <v>839</v>
      </c>
      <c r="F10" t="s">
        <v>838</v>
      </c>
      <c r="G10" t="s">
        <v>837</v>
      </c>
    </row>
    <row r="11" spans="1:7" x14ac:dyDescent="0.2">
      <c r="B11" t="s">
        <v>836</v>
      </c>
      <c r="C11" t="s">
        <v>835</v>
      </c>
      <c r="D11" t="s">
        <v>810</v>
      </c>
      <c r="E11" t="s">
        <v>834</v>
      </c>
      <c r="F11" t="s">
        <v>833</v>
      </c>
      <c r="G11" t="s">
        <v>832</v>
      </c>
    </row>
    <row r="12" spans="1:7" x14ac:dyDescent="0.2">
      <c r="B12" t="s">
        <v>812</v>
      </c>
      <c r="C12" t="s">
        <v>831</v>
      </c>
      <c r="D12" t="s">
        <v>810</v>
      </c>
      <c r="E12" t="s">
        <v>613</v>
      </c>
      <c r="F12" t="s">
        <v>830</v>
      </c>
      <c r="G12" t="s">
        <v>829</v>
      </c>
    </row>
    <row r="13" spans="1:7" x14ac:dyDescent="0.2">
      <c r="B13" t="s">
        <v>812</v>
      </c>
      <c r="C13" t="s">
        <v>828</v>
      </c>
      <c r="D13" t="s">
        <v>810</v>
      </c>
      <c r="E13" t="s">
        <v>827</v>
      </c>
      <c r="F13" t="s">
        <v>826</v>
      </c>
      <c r="G13" t="s">
        <v>825</v>
      </c>
    </row>
    <row r="14" spans="1:7" x14ac:dyDescent="0.2">
      <c r="B14" t="s">
        <v>812</v>
      </c>
      <c r="C14" t="s">
        <v>824</v>
      </c>
      <c r="D14" t="s">
        <v>810</v>
      </c>
      <c r="E14" t="s">
        <v>823</v>
      </c>
      <c r="F14" t="s">
        <v>822</v>
      </c>
      <c r="G14" t="s">
        <v>821</v>
      </c>
    </row>
    <row r="15" spans="1:7" x14ac:dyDescent="0.2">
      <c r="B15" t="s">
        <v>812</v>
      </c>
      <c r="C15" t="s">
        <v>820</v>
      </c>
      <c r="D15" t="s">
        <v>810</v>
      </c>
      <c r="E15" t="s">
        <v>819</v>
      </c>
      <c r="F15" t="s">
        <v>818</v>
      </c>
      <c r="G15" t="s">
        <v>817</v>
      </c>
    </row>
    <row r="16" spans="1:7" x14ac:dyDescent="0.2">
      <c r="B16" t="s">
        <v>812</v>
      </c>
      <c r="C16" t="s">
        <v>816</v>
      </c>
      <c r="D16" t="s">
        <v>810</v>
      </c>
      <c r="E16" t="s">
        <v>815</v>
      </c>
      <c r="F16" t="s">
        <v>814</v>
      </c>
      <c r="G16" t="s">
        <v>813</v>
      </c>
    </row>
    <row r="17" spans="1:7" x14ac:dyDescent="0.2">
      <c r="B17" t="s">
        <v>812</v>
      </c>
      <c r="C17" t="s">
        <v>811</v>
      </c>
      <c r="D17" t="s">
        <v>810</v>
      </c>
      <c r="E17" t="s">
        <v>809</v>
      </c>
      <c r="F17" t="s">
        <v>808</v>
      </c>
      <c r="G17" t="s">
        <v>807</v>
      </c>
    </row>
    <row r="18" spans="1:7" x14ac:dyDescent="0.2">
      <c r="A18" t="s">
        <v>806</v>
      </c>
    </row>
    <row r="19" spans="1:7" x14ac:dyDescent="0.2">
      <c r="B19" t="s">
        <v>732</v>
      </c>
      <c r="C19" t="s">
        <v>731</v>
      </c>
      <c r="D19" t="s">
        <v>806</v>
      </c>
      <c r="E19" t="s">
        <v>805</v>
      </c>
      <c r="F19" t="s">
        <v>804</v>
      </c>
      <c r="G19" t="s">
        <v>728</v>
      </c>
    </row>
    <row r="20" spans="1:7" x14ac:dyDescent="0.2">
      <c r="A20" t="s">
        <v>790</v>
      </c>
    </row>
    <row r="21" spans="1:7" x14ac:dyDescent="0.2">
      <c r="B21" t="s">
        <v>577</v>
      </c>
      <c r="C21" t="s">
        <v>803</v>
      </c>
      <c r="D21" t="s">
        <v>790</v>
      </c>
      <c r="E21" t="s">
        <v>802</v>
      </c>
      <c r="F21" t="s">
        <v>801</v>
      </c>
      <c r="G21" t="s">
        <v>800</v>
      </c>
    </row>
    <row r="22" spans="1:7" x14ac:dyDescent="0.2">
      <c r="B22" t="s">
        <v>577</v>
      </c>
      <c r="C22" t="s">
        <v>799</v>
      </c>
      <c r="D22" t="s">
        <v>790</v>
      </c>
      <c r="E22" t="s">
        <v>798</v>
      </c>
      <c r="F22" t="s">
        <v>797</v>
      </c>
      <c r="G22" t="s">
        <v>796</v>
      </c>
    </row>
    <row r="23" spans="1:7" x14ac:dyDescent="0.2">
      <c r="B23" t="s">
        <v>577</v>
      </c>
      <c r="C23" t="s">
        <v>795</v>
      </c>
      <c r="D23" t="s">
        <v>790</v>
      </c>
      <c r="E23" t="s">
        <v>794</v>
      </c>
      <c r="F23" t="s">
        <v>793</v>
      </c>
      <c r="G23" t="s">
        <v>792</v>
      </c>
    </row>
    <row r="24" spans="1:7" x14ac:dyDescent="0.2">
      <c r="B24" t="s">
        <v>577</v>
      </c>
      <c r="C24" t="s">
        <v>791</v>
      </c>
      <c r="D24" t="s">
        <v>790</v>
      </c>
      <c r="E24" t="s">
        <v>789</v>
      </c>
      <c r="F24" t="s">
        <v>788</v>
      </c>
      <c r="G24" t="s">
        <v>787</v>
      </c>
    </row>
    <row r="25" spans="1:7" x14ac:dyDescent="0.2">
      <c r="A25" t="s">
        <v>786</v>
      </c>
    </row>
    <row r="26" spans="1:7" x14ac:dyDescent="0.2">
      <c r="B26" t="s">
        <v>780</v>
      </c>
      <c r="C26" t="s">
        <v>783</v>
      </c>
      <c r="D26" t="s">
        <v>786</v>
      </c>
      <c r="E26" t="s">
        <v>785</v>
      </c>
      <c r="F26" t="s">
        <v>784</v>
      </c>
      <c r="G26" t="s">
        <v>780</v>
      </c>
    </row>
    <row r="27" spans="1:7" x14ac:dyDescent="0.2">
      <c r="A27" t="s">
        <v>778</v>
      </c>
    </row>
    <row r="28" spans="1:7" x14ac:dyDescent="0.2">
      <c r="B28" t="s">
        <v>780</v>
      </c>
      <c r="C28" t="s">
        <v>783</v>
      </c>
      <c r="D28" t="s">
        <v>778</v>
      </c>
      <c r="E28" t="s">
        <v>782</v>
      </c>
      <c r="F28" t="s">
        <v>781</v>
      </c>
      <c r="G28" t="s">
        <v>780</v>
      </c>
    </row>
    <row r="29" spans="1:7" x14ac:dyDescent="0.2">
      <c r="B29" t="s">
        <v>775</v>
      </c>
      <c r="C29" t="s">
        <v>779</v>
      </c>
      <c r="D29" t="s">
        <v>778</v>
      </c>
      <c r="E29" t="s">
        <v>777</v>
      </c>
      <c r="F29" t="s">
        <v>776</v>
      </c>
      <c r="G29" t="s">
        <v>775</v>
      </c>
    </row>
    <row r="30" spans="1:7" x14ac:dyDescent="0.2">
      <c r="A30" t="s">
        <v>767</v>
      </c>
    </row>
    <row r="31" spans="1:7" x14ac:dyDescent="0.2">
      <c r="B31" t="s">
        <v>774</v>
      </c>
      <c r="C31" t="s">
        <v>773</v>
      </c>
      <c r="D31" t="s">
        <v>767</v>
      </c>
      <c r="E31" t="s">
        <v>772</v>
      </c>
      <c r="F31" t="s">
        <v>771</v>
      </c>
      <c r="G31" t="s">
        <v>770</v>
      </c>
    </row>
    <row r="32" spans="1:7" x14ac:dyDescent="0.2">
      <c r="B32" t="s">
        <v>769</v>
      </c>
      <c r="C32" t="s">
        <v>768</v>
      </c>
      <c r="D32" t="s">
        <v>767</v>
      </c>
      <c r="E32" t="s">
        <v>708</v>
      </c>
      <c r="F32" t="s">
        <v>766</v>
      </c>
      <c r="G32" t="s">
        <v>765</v>
      </c>
    </row>
    <row r="33" spans="1:7" x14ac:dyDescent="0.2">
      <c r="A33" t="s">
        <v>762</v>
      </c>
    </row>
    <row r="34" spans="1:7" x14ac:dyDescent="0.2">
      <c r="B34" t="s">
        <v>764</v>
      </c>
      <c r="C34" t="s">
        <v>763</v>
      </c>
      <c r="D34" t="s">
        <v>762</v>
      </c>
      <c r="E34" t="s">
        <v>591</v>
      </c>
      <c r="F34" t="s">
        <v>761</v>
      </c>
      <c r="G34" t="s">
        <v>760</v>
      </c>
    </row>
    <row r="35" spans="1:7" x14ac:dyDescent="0.2">
      <c r="A35" t="s">
        <v>758</v>
      </c>
    </row>
    <row r="36" spans="1:7" x14ac:dyDescent="0.2">
      <c r="B36" t="s">
        <v>755</v>
      </c>
      <c r="C36" t="s">
        <v>759</v>
      </c>
      <c r="D36" t="s">
        <v>758</v>
      </c>
      <c r="E36" t="s">
        <v>757</v>
      </c>
      <c r="F36" t="s">
        <v>756</v>
      </c>
      <c r="G36" t="s">
        <v>755</v>
      </c>
    </row>
    <row r="37" spans="1:7" x14ac:dyDescent="0.2">
      <c r="A37" t="s">
        <v>654</v>
      </c>
    </row>
    <row r="38" spans="1:7" x14ac:dyDescent="0.2">
      <c r="B38" t="s">
        <v>750</v>
      </c>
      <c r="C38" t="s">
        <v>754</v>
      </c>
      <c r="D38" t="s">
        <v>654</v>
      </c>
      <c r="E38" t="s">
        <v>753</v>
      </c>
      <c r="F38" t="s">
        <v>752</v>
      </c>
      <c r="G38" t="s">
        <v>751</v>
      </c>
    </row>
    <row r="39" spans="1:7" x14ac:dyDescent="0.2">
      <c r="B39" t="s">
        <v>750</v>
      </c>
      <c r="C39" t="s">
        <v>749</v>
      </c>
      <c r="D39" t="s">
        <v>654</v>
      </c>
      <c r="E39" t="s">
        <v>748</v>
      </c>
      <c r="F39" t="s">
        <v>747</v>
      </c>
      <c r="G39" t="s">
        <v>746</v>
      </c>
    </row>
    <row r="40" spans="1:7" x14ac:dyDescent="0.2">
      <c r="B40" t="s">
        <v>745</v>
      </c>
      <c r="C40" t="s">
        <v>744</v>
      </c>
      <c r="D40" t="s">
        <v>654</v>
      </c>
      <c r="E40" t="s">
        <v>743</v>
      </c>
      <c r="F40" t="s">
        <v>742</v>
      </c>
      <c r="G40" t="s">
        <v>733</v>
      </c>
    </row>
    <row r="41" spans="1:7" x14ac:dyDescent="0.2">
      <c r="B41" t="s">
        <v>741</v>
      </c>
      <c r="C41" t="s">
        <v>740</v>
      </c>
      <c r="D41" t="s">
        <v>654</v>
      </c>
      <c r="E41" t="s">
        <v>739</v>
      </c>
      <c r="F41" t="s">
        <v>738</v>
      </c>
      <c r="G41" t="s">
        <v>733</v>
      </c>
    </row>
    <row r="42" spans="1:7" x14ac:dyDescent="0.2">
      <c r="B42" t="s">
        <v>737</v>
      </c>
      <c r="C42" t="s">
        <v>736</v>
      </c>
      <c r="D42" t="s">
        <v>654</v>
      </c>
      <c r="E42" t="s">
        <v>735</v>
      </c>
      <c r="F42" t="s">
        <v>734</v>
      </c>
      <c r="G42" t="s">
        <v>733</v>
      </c>
    </row>
    <row r="43" spans="1:7" x14ac:dyDescent="0.2">
      <c r="B43" t="s">
        <v>732</v>
      </c>
      <c r="C43" t="s">
        <v>731</v>
      </c>
      <c r="D43" t="s">
        <v>654</v>
      </c>
      <c r="E43" t="s">
        <v>730</v>
      </c>
      <c r="F43" t="s">
        <v>729</v>
      </c>
      <c r="G43" t="s">
        <v>728</v>
      </c>
    </row>
    <row r="44" spans="1:7" x14ac:dyDescent="0.2">
      <c r="B44" t="s">
        <v>724</v>
      </c>
      <c r="C44" t="s">
        <v>727</v>
      </c>
      <c r="D44" t="s">
        <v>654</v>
      </c>
      <c r="E44" t="s">
        <v>726</v>
      </c>
      <c r="F44" t="s">
        <v>725</v>
      </c>
      <c r="G44" t="s">
        <v>724</v>
      </c>
    </row>
    <row r="45" spans="1:7" x14ac:dyDescent="0.2">
      <c r="B45" t="s">
        <v>703</v>
      </c>
      <c r="C45" t="s">
        <v>723</v>
      </c>
      <c r="D45" t="s">
        <v>654</v>
      </c>
      <c r="E45" t="s">
        <v>591</v>
      </c>
      <c r="F45" t="s">
        <v>704</v>
      </c>
      <c r="G45" t="s">
        <v>703</v>
      </c>
    </row>
    <row r="46" spans="1:7" x14ac:dyDescent="0.2">
      <c r="B46" t="s">
        <v>722</v>
      </c>
      <c r="C46" t="s">
        <v>721</v>
      </c>
      <c r="D46" t="s">
        <v>654</v>
      </c>
      <c r="E46" t="s">
        <v>708</v>
      </c>
      <c r="F46" t="s">
        <v>707</v>
      </c>
      <c r="G46" t="s">
        <v>703</v>
      </c>
    </row>
    <row r="47" spans="1:7" x14ac:dyDescent="0.2">
      <c r="B47" t="s">
        <v>720</v>
      </c>
      <c r="C47" t="s">
        <v>719</v>
      </c>
      <c r="D47" t="s">
        <v>654</v>
      </c>
      <c r="E47" t="s">
        <v>712</v>
      </c>
      <c r="F47" t="s">
        <v>711</v>
      </c>
      <c r="G47" t="s">
        <v>703</v>
      </c>
    </row>
    <row r="48" spans="1:7" x14ac:dyDescent="0.2">
      <c r="B48" t="s">
        <v>718</v>
      </c>
      <c r="C48" t="s">
        <v>717</v>
      </c>
      <c r="D48" t="s">
        <v>654</v>
      </c>
      <c r="E48" t="s">
        <v>708</v>
      </c>
      <c r="F48" t="s">
        <v>707</v>
      </c>
      <c r="G48" t="s">
        <v>703</v>
      </c>
    </row>
    <row r="49" spans="2:7" x14ac:dyDescent="0.2">
      <c r="B49" t="s">
        <v>716</v>
      </c>
      <c r="C49" t="s">
        <v>715</v>
      </c>
      <c r="D49" t="s">
        <v>654</v>
      </c>
      <c r="E49" t="s">
        <v>708</v>
      </c>
      <c r="F49" t="s">
        <v>707</v>
      </c>
      <c r="G49" t="s">
        <v>703</v>
      </c>
    </row>
    <row r="50" spans="2:7" x14ac:dyDescent="0.2">
      <c r="B50" t="s">
        <v>714</v>
      </c>
      <c r="C50" t="s">
        <v>713</v>
      </c>
      <c r="D50" t="s">
        <v>654</v>
      </c>
      <c r="E50" t="s">
        <v>712</v>
      </c>
      <c r="F50" t="s">
        <v>711</v>
      </c>
      <c r="G50" t="s">
        <v>703</v>
      </c>
    </row>
    <row r="51" spans="2:7" x14ac:dyDescent="0.2">
      <c r="B51" t="s">
        <v>710</v>
      </c>
      <c r="C51" t="s">
        <v>709</v>
      </c>
      <c r="D51" t="s">
        <v>654</v>
      </c>
      <c r="E51" t="s">
        <v>708</v>
      </c>
      <c r="F51" t="s">
        <v>707</v>
      </c>
      <c r="G51" t="s">
        <v>703</v>
      </c>
    </row>
    <row r="52" spans="2:7" x14ac:dyDescent="0.2">
      <c r="B52" t="s">
        <v>706</v>
      </c>
      <c r="C52" t="s">
        <v>705</v>
      </c>
      <c r="D52" t="s">
        <v>654</v>
      </c>
      <c r="E52" t="s">
        <v>591</v>
      </c>
      <c r="F52" t="s">
        <v>704</v>
      </c>
      <c r="G52" t="s">
        <v>703</v>
      </c>
    </row>
    <row r="53" spans="2:7" x14ac:dyDescent="0.2">
      <c r="B53" t="s">
        <v>583</v>
      </c>
      <c r="C53" t="s">
        <v>702</v>
      </c>
      <c r="D53" t="s">
        <v>654</v>
      </c>
      <c r="E53" t="s">
        <v>701</v>
      </c>
      <c r="F53" t="s">
        <v>700</v>
      </c>
      <c r="G53" t="s">
        <v>699</v>
      </c>
    </row>
    <row r="54" spans="2:7" x14ac:dyDescent="0.2">
      <c r="B54" t="s">
        <v>577</v>
      </c>
      <c r="C54" t="s">
        <v>698</v>
      </c>
      <c r="D54" t="s">
        <v>654</v>
      </c>
      <c r="E54" t="s">
        <v>697</v>
      </c>
      <c r="F54" t="s">
        <v>696</v>
      </c>
      <c r="G54" t="s">
        <v>695</v>
      </c>
    </row>
    <row r="55" spans="2:7" x14ac:dyDescent="0.2">
      <c r="B55" t="s">
        <v>577</v>
      </c>
      <c r="C55" t="s">
        <v>694</v>
      </c>
      <c r="D55" t="s">
        <v>654</v>
      </c>
      <c r="E55" t="s">
        <v>693</v>
      </c>
      <c r="F55" t="s">
        <v>692</v>
      </c>
      <c r="G55" t="s">
        <v>691</v>
      </c>
    </row>
    <row r="56" spans="2:7" x14ac:dyDescent="0.2">
      <c r="B56" t="s">
        <v>577</v>
      </c>
      <c r="C56" t="s">
        <v>690</v>
      </c>
      <c r="D56" t="s">
        <v>654</v>
      </c>
      <c r="E56" t="s">
        <v>689</v>
      </c>
      <c r="F56" t="s">
        <v>688</v>
      </c>
      <c r="G56" t="s">
        <v>687</v>
      </c>
    </row>
    <row r="57" spans="2:7" x14ac:dyDescent="0.2">
      <c r="B57" t="s">
        <v>577</v>
      </c>
      <c r="C57" t="s">
        <v>686</v>
      </c>
      <c r="D57" t="s">
        <v>654</v>
      </c>
      <c r="E57" t="s">
        <v>685</v>
      </c>
      <c r="F57" t="s">
        <v>684</v>
      </c>
      <c r="G57" t="s">
        <v>683</v>
      </c>
    </row>
    <row r="58" spans="2:7" x14ac:dyDescent="0.2">
      <c r="B58" t="s">
        <v>583</v>
      </c>
      <c r="C58" t="s">
        <v>682</v>
      </c>
      <c r="D58" t="s">
        <v>654</v>
      </c>
      <c r="E58" t="s">
        <v>681</v>
      </c>
      <c r="F58" t="s">
        <v>680</v>
      </c>
      <c r="G58" t="s">
        <v>679</v>
      </c>
    </row>
    <row r="59" spans="2:7" x14ac:dyDescent="0.2">
      <c r="B59" t="s">
        <v>583</v>
      </c>
      <c r="C59" t="s">
        <v>678</v>
      </c>
      <c r="D59" t="s">
        <v>654</v>
      </c>
      <c r="E59" t="s">
        <v>677</v>
      </c>
      <c r="F59" t="s">
        <v>676</v>
      </c>
      <c r="G59" t="s">
        <v>675</v>
      </c>
    </row>
    <row r="60" spans="2:7" x14ac:dyDescent="0.2">
      <c r="B60" t="s">
        <v>583</v>
      </c>
      <c r="C60" t="s">
        <v>674</v>
      </c>
      <c r="D60" t="s">
        <v>654</v>
      </c>
      <c r="E60" t="s">
        <v>673</v>
      </c>
      <c r="F60" t="s">
        <v>672</v>
      </c>
      <c r="G60" t="s">
        <v>671</v>
      </c>
    </row>
    <row r="61" spans="2:7" x14ac:dyDescent="0.2">
      <c r="B61" t="s">
        <v>583</v>
      </c>
      <c r="C61" t="s">
        <v>670</v>
      </c>
      <c r="D61" t="s">
        <v>654</v>
      </c>
      <c r="E61" t="s">
        <v>669</v>
      </c>
      <c r="F61" t="s">
        <v>668</v>
      </c>
      <c r="G61" t="s">
        <v>667</v>
      </c>
    </row>
    <row r="62" spans="2:7" x14ac:dyDescent="0.2">
      <c r="B62" t="s">
        <v>663</v>
      </c>
      <c r="C62" t="s">
        <v>666</v>
      </c>
      <c r="D62" t="s">
        <v>654</v>
      </c>
      <c r="E62" t="s">
        <v>665</v>
      </c>
      <c r="F62" t="s">
        <v>664</v>
      </c>
      <c r="G62" t="s">
        <v>663</v>
      </c>
    </row>
    <row r="63" spans="2:7" x14ac:dyDescent="0.2">
      <c r="B63" t="s">
        <v>659</v>
      </c>
      <c r="C63" t="s">
        <v>662</v>
      </c>
      <c r="D63" t="s">
        <v>654</v>
      </c>
      <c r="E63" t="s">
        <v>661</v>
      </c>
      <c r="F63" t="s">
        <v>660</v>
      </c>
      <c r="G63" t="s">
        <v>659</v>
      </c>
    </row>
    <row r="64" spans="2:7" x14ac:dyDescent="0.2">
      <c r="B64" t="s">
        <v>656</v>
      </c>
      <c r="C64" t="s">
        <v>658</v>
      </c>
      <c r="D64" t="s">
        <v>654</v>
      </c>
      <c r="E64" t="s">
        <v>637</v>
      </c>
      <c r="F64" t="s">
        <v>657</v>
      </c>
      <c r="G64" t="s">
        <v>656</v>
      </c>
    </row>
    <row r="65" spans="1:7" x14ac:dyDescent="0.2">
      <c r="B65" t="s">
        <v>651</v>
      </c>
      <c r="C65" t="s">
        <v>655</v>
      </c>
      <c r="D65" t="s">
        <v>654</v>
      </c>
      <c r="E65" t="s">
        <v>653</v>
      </c>
      <c r="F65" t="s">
        <v>652</v>
      </c>
      <c r="G65" t="s">
        <v>651</v>
      </c>
    </row>
    <row r="66" spans="1:7" x14ac:dyDescent="0.2">
      <c r="A66" t="s">
        <v>649</v>
      </c>
    </row>
    <row r="67" spans="1:7" x14ac:dyDescent="0.2">
      <c r="B67" t="s">
        <v>577</v>
      </c>
      <c r="C67" t="s">
        <v>650</v>
      </c>
      <c r="D67" t="s">
        <v>649</v>
      </c>
      <c r="E67" t="s">
        <v>648</v>
      </c>
      <c r="F67" t="s">
        <v>647</v>
      </c>
      <c r="G67" t="s">
        <v>646</v>
      </c>
    </row>
    <row r="68" spans="1:7" x14ac:dyDescent="0.2">
      <c r="A68" t="s">
        <v>641</v>
      </c>
    </row>
    <row r="69" spans="1:7" x14ac:dyDescent="0.2">
      <c r="B69" t="s">
        <v>583</v>
      </c>
      <c r="C69" t="s">
        <v>645</v>
      </c>
      <c r="D69" t="s">
        <v>641</v>
      </c>
      <c r="E69" t="s">
        <v>644</v>
      </c>
      <c r="F69" t="s">
        <v>643</v>
      </c>
      <c r="G69" t="s">
        <v>642</v>
      </c>
    </row>
    <row r="70" spans="1:7" x14ac:dyDescent="0.2">
      <c r="B70" t="s">
        <v>583</v>
      </c>
      <c r="C70" t="s">
        <v>639</v>
      </c>
      <c r="D70" t="s">
        <v>641</v>
      </c>
      <c r="E70" t="s">
        <v>640</v>
      </c>
      <c r="F70" t="s">
        <v>636</v>
      </c>
      <c r="G70" t="s">
        <v>635</v>
      </c>
    </row>
    <row r="71" spans="1:7" x14ac:dyDescent="0.2">
      <c r="A71" t="s">
        <v>638</v>
      </c>
    </row>
    <row r="72" spans="1:7" x14ac:dyDescent="0.2">
      <c r="B72" t="s">
        <v>583</v>
      </c>
      <c r="C72" t="s">
        <v>639</v>
      </c>
      <c r="D72" t="s">
        <v>638</v>
      </c>
      <c r="E72" t="s">
        <v>637</v>
      </c>
      <c r="F72" t="s">
        <v>636</v>
      </c>
      <c r="G72" t="s">
        <v>635</v>
      </c>
    </row>
    <row r="73" spans="1:7" x14ac:dyDescent="0.2">
      <c r="A73" t="s">
        <v>633</v>
      </c>
    </row>
    <row r="74" spans="1:7" x14ac:dyDescent="0.2">
      <c r="B74" t="s">
        <v>577</v>
      </c>
      <c r="C74" t="s">
        <v>634</v>
      </c>
      <c r="D74" t="s">
        <v>633</v>
      </c>
      <c r="E74" t="s">
        <v>632</v>
      </c>
      <c r="F74" t="s">
        <v>631</v>
      </c>
      <c r="G74" t="s">
        <v>630</v>
      </c>
    </row>
    <row r="75" spans="1:7" x14ac:dyDescent="0.2">
      <c r="A75" t="s">
        <v>628</v>
      </c>
    </row>
    <row r="76" spans="1:7" x14ac:dyDescent="0.2">
      <c r="B76" t="s">
        <v>583</v>
      </c>
      <c r="C76" t="s">
        <v>629</v>
      </c>
      <c r="D76" t="s">
        <v>628</v>
      </c>
      <c r="E76" t="s">
        <v>627</v>
      </c>
      <c r="F76" t="s">
        <v>626</v>
      </c>
      <c r="G76" t="s">
        <v>625</v>
      </c>
    </row>
    <row r="77" spans="1:7" x14ac:dyDescent="0.2">
      <c r="A77" t="s">
        <v>623</v>
      </c>
    </row>
    <row r="78" spans="1:7" x14ac:dyDescent="0.2">
      <c r="B78" t="s">
        <v>583</v>
      </c>
      <c r="C78" t="s">
        <v>624</v>
      </c>
      <c r="D78" t="s">
        <v>623</v>
      </c>
      <c r="E78" t="s">
        <v>622</v>
      </c>
      <c r="F78" t="s">
        <v>621</v>
      </c>
      <c r="G78" t="s">
        <v>620</v>
      </c>
    </row>
    <row r="79" spans="1:7" x14ac:dyDescent="0.2">
      <c r="A79" t="s">
        <v>618</v>
      </c>
    </row>
    <row r="80" spans="1:7" x14ac:dyDescent="0.2">
      <c r="B80" t="s">
        <v>583</v>
      </c>
      <c r="C80" t="s">
        <v>619</v>
      </c>
      <c r="D80" t="s">
        <v>618</v>
      </c>
      <c r="E80" t="s">
        <v>617</v>
      </c>
      <c r="F80" t="s">
        <v>616</v>
      </c>
      <c r="G80" t="s">
        <v>615</v>
      </c>
    </row>
    <row r="81" spans="1:7" x14ac:dyDescent="0.2">
      <c r="A81" t="s">
        <v>592</v>
      </c>
    </row>
    <row r="82" spans="1:7" x14ac:dyDescent="0.2">
      <c r="B82" t="s">
        <v>577</v>
      </c>
      <c r="C82" t="s">
        <v>614</v>
      </c>
      <c r="D82" t="s">
        <v>592</v>
      </c>
      <c r="E82" t="s">
        <v>613</v>
      </c>
      <c r="F82" t="s">
        <v>612</v>
      </c>
      <c r="G82" t="s">
        <v>611</v>
      </c>
    </row>
    <row r="83" spans="1:7" x14ac:dyDescent="0.2">
      <c r="B83" t="s">
        <v>607</v>
      </c>
      <c r="C83" t="s">
        <v>610</v>
      </c>
      <c r="D83" t="s">
        <v>592</v>
      </c>
      <c r="E83" t="s">
        <v>609</v>
      </c>
      <c r="F83" t="s">
        <v>608</v>
      </c>
      <c r="G83" t="s">
        <v>607</v>
      </c>
    </row>
    <row r="84" spans="1:7" x14ac:dyDescent="0.2">
      <c r="B84" t="s">
        <v>604</v>
      </c>
      <c r="C84" t="s">
        <v>606</v>
      </c>
      <c r="D84" t="s">
        <v>592</v>
      </c>
      <c r="E84" t="s">
        <v>605</v>
      </c>
      <c r="F84" t="s">
        <v>598</v>
      </c>
      <c r="G84" t="s">
        <v>604</v>
      </c>
    </row>
    <row r="85" spans="1:7" x14ac:dyDescent="0.2">
      <c r="B85" t="s">
        <v>601</v>
      </c>
      <c r="C85" t="s">
        <v>603</v>
      </c>
      <c r="D85" t="s">
        <v>592</v>
      </c>
      <c r="E85" t="s">
        <v>599</v>
      </c>
      <c r="F85" t="s">
        <v>602</v>
      </c>
      <c r="G85" t="s">
        <v>601</v>
      </c>
    </row>
    <row r="86" spans="1:7" x14ac:dyDescent="0.2">
      <c r="B86" t="s">
        <v>597</v>
      </c>
      <c r="C86" t="s">
        <v>600</v>
      </c>
      <c r="D86" t="s">
        <v>592</v>
      </c>
      <c r="E86" t="s">
        <v>599</v>
      </c>
      <c r="F86" t="s">
        <v>598</v>
      </c>
      <c r="G86" t="s">
        <v>597</v>
      </c>
    </row>
    <row r="87" spans="1:7" x14ac:dyDescent="0.2">
      <c r="B87" t="s">
        <v>594</v>
      </c>
      <c r="C87" t="s">
        <v>596</v>
      </c>
      <c r="D87" t="s">
        <v>592</v>
      </c>
      <c r="E87" t="s">
        <v>591</v>
      </c>
      <c r="F87" t="s">
        <v>595</v>
      </c>
      <c r="G87" t="s">
        <v>594</v>
      </c>
    </row>
    <row r="88" spans="1:7" x14ac:dyDescent="0.2">
      <c r="B88" t="s">
        <v>589</v>
      </c>
      <c r="C88" t="s">
        <v>593</v>
      </c>
      <c r="D88" t="s">
        <v>592</v>
      </c>
      <c r="E88" t="s">
        <v>591</v>
      </c>
      <c r="F88" t="s">
        <v>590</v>
      </c>
      <c r="G88" t="s">
        <v>589</v>
      </c>
    </row>
    <row r="89" spans="1:7" x14ac:dyDescent="0.2">
      <c r="A89" t="s">
        <v>587</v>
      </c>
    </row>
    <row r="90" spans="1:7" x14ac:dyDescent="0.2">
      <c r="B90" t="s">
        <v>583</v>
      </c>
      <c r="C90" t="s">
        <v>588</v>
      </c>
      <c r="D90" t="s">
        <v>587</v>
      </c>
      <c r="E90" t="s">
        <v>586</v>
      </c>
      <c r="F90" t="s">
        <v>585</v>
      </c>
      <c r="G90" t="s">
        <v>584</v>
      </c>
    </row>
    <row r="91" spans="1:7" x14ac:dyDescent="0.2">
      <c r="A91" t="s">
        <v>581</v>
      </c>
    </row>
    <row r="92" spans="1:7" x14ac:dyDescent="0.2">
      <c r="B92" t="s">
        <v>583</v>
      </c>
      <c r="C92" t="s">
        <v>582</v>
      </c>
      <c r="D92" t="s">
        <v>581</v>
      </c>
      <c r="E92" t="s">
        <v>580</v>
      </c>
      <c r="F92" t="s">
        <v>579</v>
      </c>
      <c r="G92" t="s">
        <v>578</v>
      </c>
    </row>
    <row r="93" spans="1:7" x14ac:dyDescent="0.2">
      <c r="A93" t="s">
        <v>571</v>
      </c>
    </row>
    <row r="94" spans="1:7" x14ac:dyDescent="0.2">
      <c r="B94" t="s">
        <v>577</v>
      </c>
      <c r="C94" t="s">
        <v>576</v>
      </c>
      <c r="D94" t="s">
        <v>571</v>
      </c>
      <c r="E94" t="s">
        <v>575</v>
      </c>
      <c r="F94" t="s">
        <v>574</v>
      </c>
      <c r="G94" t="s">
        <v>573</v>
      </c>
    </row>
    <row r="95" spans="1:7" x14ac:dyDescent="0.2">
      <c r="B95" t="s">
        <v>573</v>
      </c>
      <c r="C95" t="s">
        <v>572</v>
      </c>
      <c r="D95" t="s">
        <v>571</v>
      </c>
      <c r="E95" t="s">
        <v>570</v>
      </c>
      <c r="F95" t="s">
        <v>569</v>
      </c>
      <c r="G95" t="s">
        <v>568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PCyA</vt:lpstr>
      <vt:lpstr>Hoja1</vt:lpstr>
      <vt:lpstr>Hoja1 (2)</vt:lpstr>
      <vt:lpstr>PCyA!Área_de_impresión</vt:lpstr>
      <vt:lpstr>PCyA!Títulos_a_imprimir</vt:lpstr>
    </vt:vector>
  </TitlesOfParts>
  <Company>CSI Ingenieros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mvidal</dc:creator>
  <cp:keywords>incluye tramo impulsion toma</cp:keywords>
  <cp:lastModifiedBy>Pablo Morra</cp:lastModifiedBy>
  <cp:lastPrinted>2025-02-28T16:31:10Z</cp:lastPrinted>
  <dcterms:created xsi:type="dcterms:W3CDTF">2008-04-04T14:09:10Z</dcterms:created>
  <dcterms:modified xsi:type="dcterms:W3CDTF">2025-02-28T16:31:13Z</dcterms:modified>
</cp:coreProperties>
</file>